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1.10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<sst xmlns="http://schemas.openxmlformats.org/spreadsheetml/2006/main" count="201" uniqueCount="94">
  <si>
    <t>Автомобиль/Водитель</t>
  </si>
  <si>
    <t>Заезд 1</t>
  </si>
  <si>
    <t>1 круг</t>
  </si>
  <si>
    <t>2 круг</t>
  </si>
  <si>
    <t>3 круг</t>
  </si>
  <si>
    <t>Mazda 3 / Тютелев</t>
  </si>
  <si>
    <t>AR GTA / Балабаджян Георгий</t>
  </si>
  <si>
    <t>AR 166 2,0 Turbo / Тимербаев Константин</t>
  </si>
  <si>
    <t>AR 33 2,5 / Чернов</t>
  </si>
  <si>
    <t>Заезд 2</t>
  </si>
  <si>
    <t>Общее время трассы</t>
  </si>
  <si>
    <t>Subaru 2,0 Turbo / Головачева Людмила</t>
  </si>
  <si>
    <t>AR 156 2,0 / Малыгин(?) Роман</t>
  </si>
  <si>
    <t>AR 156 2,0 / Альберт</t>
  </si>
  <si>
    <t>AR 156 2,0 / Авакян Роман(Vak156)</t>
  </si>
  <si>
    <t>AR 156SW 2,0 / Мельников(?) Стас</t>
  </si>
  <si>
    <t>AR 156 2,5 / Грязнов Павел</t>
  </si>
  <si>
    <t>AR 146 1,6 / Николай</t>
  </si>
  <si>
    <t>AR 156 / Григорий</t>
  </si>
  <si>
    <t>AR 155 v6 / Собакинских(?) Иван</t>
  </si>
  <si>
    <t>Ford / Александр</t>
  </si>
  <si>
    <t>Чистое время</t>
  </si>
  <si>
    <t>Заезд 3</t>
  </si>
  <si>
    <t>Заезд 4</t>
  </si>
  <si>
    <t>Старт</t>
  </si>
  <si>
    <t>AR GTV 2,0 / Мурашкин Александр</t>
  </si>
  <si>
    <t>AR Spider 2,0 / Голицин Виталий(Vit155)</t>
  </si>
  <si>
    <t>AR 147 2,0 / Халимов Филипп(Philipp)</t>
  </si>
  <si>
    <t>AR 156 2,0 / Мурашкин Александр(Murashkin)</t>
  </si>
  <si>
    <t>AR GTV 2,0 / Канаков Андрей(storeks)</t>
  </si>
  <si>
    <t>Заезд 5</t>
  </si>
  <si>
    <t>156(643)</t>
  </si>
  <si>
    <t>AR GTV 2,0 / Аня</t>
  </si>
  <si>
    <t>AR 156 2,0 / Канаков Андрей(storeks)</t>
  </si>
  <si>
    <t>Гос.номер</t>
  </si>
  <si>
    <t>Заезд 6</t>
  </si>
  <si>
    <t>в785ас97</t>
  </si>
  <si>
    <t>088</t>
  </si>
  <si>
    <t>147</t>
  </si>
  <si>
    <t>156</t>
  </si>
  <si>
    <t>110</t>
  </si>
  <si>
    <t>409</t>
  </si>
  <si>
    <t>630</t>
  </si>
  <si>
    <t>AR GTV 2,0 / Голицин Виталий(Vit155)</t>
  </si>
  <si>
    <t>156(488)</t>
  </si>
  <si>
    <t>488</t>
  </si>
  <si>
    <t>Lancia HF Integrale / Александров Алексей</t>
  </si>
  <si>
    <t>Заезд 7</t>
  </si>
  <si>
    <t>сошел с трассы</t>
  </si>
  <si>
    <t>456</t>
  </si>
  <si>
    <t>966</t>
  </si>
  <si>
    <t>Доп.круг</t>
  </si>
  <si>
    <t>Чист.вр.</t>
  </si>
  <si>
    <t>Лучшее время круга</t>
  </si>
  <si>
    <t>Лучшее время трассы(3 круга)</t>
  </si>
  <si>
    <t>2-й</t>
  </si>
  <si>
    <t>3-й</t>
  </si>
  <si>
    <t>ВАЗ 2108 / Тишаков Виктор</t>
  </si>
  <si>
    <t>сход</t>
  </si>
  <si>
    <t>Nissan 350Z / Тютелев Лео</t>
  </si>
  <si>
    <t>AR 156 2.0 Novitec Turbo/ Ислам</t>
  </si>
  <si>
    <t>Фишки</t>
  </si>
  <si>
    <t xml:space="preserve">Subaru WRX / Рыбаков </t>
  </si>
  <si>
    <t>065</t>
  </si>
  <si>
    <t>Subaru WRX / Полищук</t>
  </si>
  <si>
    <t>073</t>
  </si>
  <si>
    <t>829</t>
  </si>
  <si>
    <t>713</t>
  </si>
  <si>
    <t>AR 155 Q4 / Гайдаш</t>
  </si>
  <si>
    <t xml:space="preserve">AR 156 2,0 / Платова </t>
  </si>
  <si>
    <t>087</t>
  </si>
  <si>
    <t>Honda Accord / Потапенко</t>
  </si>
  <si>
    <t>565</t>
  </si>
  <si>
    <t>901</t>
  </si>
  <si>
    <t xml:space="preserve">Ford C-Max / Салков </t>
  </si>
  <si>
    <t>567</t>
  </si>
  <si>
    <t>758</t>
  </si>
  <si>
    <t>017</t>
  </si>
  <si>
    <t>AR 156 v6 / Кравец Николай</t>
  </si>
  <si>
    <t>853</t>
  </si>
  <si>
    <t>AR 164 3.0 / Голицын Виталий</t>
  </si>
  <si>
    <t>AR 156 Q-sys / Горностаев Руслан</t>
  </si>
  <si>
    <t>791</t>
  </si>
  <si>
    <t xml:space="preserve">AR 156 2,0 / Авакян Роман </t>
  </si>
  <si>
    <t>809</t>
  </si>
  <si>
    <t>AR 156 2,0 / Ермолаев</t>
  </si>
  <si>
    <t>Lancia Nuova Delta / Тимербаева</t>
  </si>
  <si>
    <t>Lancia Nuova Delta / Тимербаев</t>
  </si>
  <si>
    <t>AR 156 2,0 / Мурашкин Александр</t>
  </si>
  <si>
    <t>623</t>
  </si>
  <si>
    <t>Результаты в категории  Alfa Romeo</t>
  </si>
  <si>
    <t xml:space="preserve">Результаты в абсолютной категории  </t>
  </si>
  <si>
    <t>* одна сбитая фишка плюс 5 сек</t>
  </si>
  <si>
    <t xml:space="preserve">AR 156 2,0 / Мурашкин Александр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</si>
</sst>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8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ahoma"/>
      <family val="2"/>
    </font>
    <font>
      <b/>
      <i/>
      <sz val="10"/>
      <color indexed="6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wrapText="1"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0" fontId="3" fillId="0" borderId="0" xfId="0" applyNumberFormat="1" applyFont="1" applyAlignment="1">
      <alignment horizontal="center" vertical="center" shrinkToFit="1"/>
    </xf>
    <xf numFmtId="20" fontId="2" fillId="0" borderId="0" xfId="0" applyNumberFormat="1" applyFont="1" applyAlignment="1">
      <alignment/>
    </xf>
    <xf numFmtId="20" fontId="3" fillId="0" borderId="0" xfId="0" applyNumberFormat="1" applyFont="1" applyAlignment="1">
      <alignment horizontal="center" vertical="center" shrinkToFit="1"/>
    </xf>
    <xf numFmtId="164" fontId="3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center" shrinkToFit="1"/>
    </xf>
    <xf numFmtId="20" fontId="7" fillId="0" borderId="0" xfId="0" applyNumberFormat="1" applyFont="1" applyAlignment="1">
      <alignment horizontal="center" vertical="center" shrinkToFit="1"/>
    </xf>
    <xf numFmtId="20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2"/>
  <sheetViews>
    <sheetView tabSelected="1" workbookViewId="0" topLeftCell="A1">
      <pane ySplit="510" topLeftCell="BM1" activePane="bottomLeft" state="split"/>
      <selection pane="topLeft" activeCell="L1" sqref="L1:L16384"/>
      <selection pane="bottomLeft" activeCell="B70" sqref="B70"/>
    </sheetView>
  </sheetViews>
  <sheetFormatPr defaultColWidth="9.00390625" defaultRowHeight="12.75"/>
  <cols>
    <col min="1" max="1" width="3.00390625" style="5" customWidth="1"/>
    <col min="2" max="2" width="42.875" style="5" customWidth="1"/>
    <col min="3" max="3" width="9.875" style="2" customWidth="1"/>
    <col min="4" max="4" width="6.125" style="13" customWidth="1"/>
    <col min="5" max="5" width="13.875" style="13" customWidth="1"/>
    <col min="6" max="6" width="6.25390625" style="13" customWidth="1"/>
    <col min="7" max="7" width="13.75390625" style="13" customWidth="1"/>
    <col min="8" max="8" width="6.375" style="13" customWidth="1"/>
    <col min="9" max="9" width="13.875" style="13" customWidth="1"/>
    <col min="10" max="10" width="21.00390625" style="13" customWidth="1"/>
    <col min="11" max="11" width="9.125" style="5" customWidth="1"/>
    <col min="12" max="12" width="9.125" style="15" customWidth="1"/>
    <col min="13" max="16384" width="9.125" style="5" customWidth="1"/>
  </cols>
  <sheetData>
    <row r="1" spans="2:13" ht="12.75" customHeight="1">
      <c r="B1" s="1" t="s">
        <v>0</v>
      </c>
      <c r="C1" s="2" t="s">
        <v>34</v>
      </c>
      <c r="D1" s="3" t="s">
        <v>2</v>
      </c>
      <c r="E1" s="3" t="s">
        <v>21</v>
      </c>
      <c r="F1" s="3" t="s">
        <v>3</v>
      </c>
      <c r="G1" s="3" t="s">
        <v>21</v>
      </c>
      <c r="H1" s="3" t="s">
        <v>4</v>
      </c>
      <c r="I1" s="3" t="s">
        <v>21</v>
      </c>
      <c r="J1" s="3" t="s">
        <v>10</v>
      </c>
      <c r="K1" s="3" t="s">
        <v>24</v>
      </c>
      <c r="L1" s="14" t="s">
        <v>61</v>
      </c>
      <c r="M1" s="3"/>
    </row>
    <row r="2" spans="2:11" ht="12.75" customHeight="1">
      <c r="B2" s="6" t="s">
        <v>1</v>
      </c>
      <c r="D2" s="3"/>
      <c r="E2" s="3"/>
      <c r="F2" s="3"/>
      <c r="G2" s="3"/>
      <c r="H2" s="3"/>
      <c r="I2" s="3"/>
      <c r="J2" s="3"/>
      <c r="K2" s="3"/>
    </row>
    <row r="3" spans="2:11" ht="12.75">
      <c r="B3" s="5" t="s">
        <v>93</v>
      </c>
      <c r="C3" s="2" t="s">
        <v>40</v>
      </c>
      <c r="D3" s="8">
        <v>0.09305555555555556</v>
      </c>
      <c r="E3" s="8">
        <v>0.09305555555555556</v>
      </c>
      <c r="F3" s="8">
        <v>0.18333333333333335</v>
      </c>
      <c r="G3" s="8">
        <f>SUM(F3,-E3)</f>
        <v>0.09027777777777779</v>
      </c>
      <c r="H3" s="8">
        <v>0.27152777777777776</v>
      </c>
      <c r="I3" s="8">
        <f>SUM(H3,-G3,-E3)</f>
        <v>0.08819444444444441</v>
      </c>
      <c r="J3" s="8">
        <v>0.27152777777777776</v>
      </c>
      <c r="K3" s="7"/>
    </row>
    <row r="4" spans="2:11" ht="12.75">
      <c r="B4" s="5" t="s">
        <v>62</v>
      </c>
      <c r="C4" s="2" t="s">
        <v>63</v>
      </c>
      <c r="D4" s="8">
        <v>0.10972222222222222</v>
      </c>
      <c r="E4" s="8">
        <f>SUM(D4)-K4</f>
        <v>0.09583333333333333</v>
      </c>
      <c r="F4" s="8">
        <v>0.2020833333333333</v>
      </c>
      <c r="G4" s="8">
        <f>SUM(F4,-D4)</f>
        <v>0.09236111111111109</v>
      </c>
      <c r="H4" s="8">
        <v>0.29375</v>
      </c>
      <c r="I4" s="8">
        <f>SUM(H4,-F4)</f>
        <v>0.0916666666666667</v>
      </c>
      <c r="J4" s="8">
        <f>SUM(H4,-K4)</f>
        <v>0.2798611111111111</v>
      </c>
      <c r="K4" s="7">
        <v>0.013888888888888888</v>
      </c>
    </row>
    <row r="5" spans="2:11" ht="12.75">
      <c r="B5" s="5" t="s">
        <v>64</v>
      </c>
      <c r="C5" s="2" t="s">
        <v>65</v>
      </c>
      <c r="D5" s="8">
        <v>0.12569444444444444</v>
      </c>
      <c r="E5" s="8">
        <f>SUM(D5,-K5)</f>
        <v>0.09791666666666667</v>
      </c>
      <c r="F5" s="8">
        <v>0.22013888888888888</v>
      </c>
      <c r="G5" s="8">
        <f>SUM(F5,-D5)</f>
        <v>0.09444444444444444</v>
      </c>
      <c r="H5" s="8">
        <v>0.3145833333333333</v>
      </c>
      <c r="I5" s="8">
        <f>SUM(H5,-G5,-D5)</f>
        <v>0.09444444444444444</v>
      </c>
      <c r="J5" s="8">
        <f>SUM(H5,-K5)</f>
        <v>0.28680555555555554</v>
      </c>
      <c r="K5" s="7">
        <v>0.027777777777777776</v>
      </c>
    </row>
    <row r="6" spans="2:11" ht="12.75">
      <c r="B6" s="5" t="s">
        <v>7</v>
      </c>
      <c r="C6" s="2" t="s">
        <v>66</v>
      </c>
      <c r="D6" s="8">
        <v>0.13958333333333334</v>
      </c>
      <c r="E6" s="8">
        <f>SUM(D6,-K6)</f>
        <v>0.09791666666666668</v>
      </c>
      <c r="F6" s="8">
        <v>0.2340277777777778</v>
      </c>
      <c r="G6" s="8">
        <f>SUM(F6,-D6)</f>
        <v>0.09444444444444447</v>
      </c>
      <c r="H6" s="8">
        <v>0.3298611111111111</v>
      </c>
      <c r="I6" s="8">
        <f>SUM(H6,-G6,-D6)</f>
        <v>0.0958333333333333</v>
      </c>
      <c r="J6" s="8">
        <f>SUM(H6,-K6)</f>
        <v>0.2881944444444444</v>
      </c>
      <c r="K6" s="7">
        <v>0.041666666666666664</v>
      </c>
    </row>
    <row r="7" spans="2:11" ht="12.75">
      <c r="B7" s="5" t="s">
        <v>68</v>
      </c>
      <c r="C7" s="2" t="s">
        <v>67</v>
      </c>
      <c r="D7" s="8">
        <v>0.15833333333333333</v>
      </c>
      <c r="E7" s="8">
        <f>SUM(D7,-K7)</f>
        <v>0.10277777777777777</v>
      </c>
      <c r="F7" s="8">
        <v>0.2576388888888889</v>
      </c>
      <c r="G7" s="8">
        <f>SUM(F7,-D7)</f>
        <v>0.09930555555555559</v>
      </c>
      <c r="H7" s="8">
        <v>0.35694444444444445</v>
      </c>
      <c r="I7" s="8">
        <f>SUM(H7,-G7,-D7)</f>
        <v>0.09930555555555554</v>
      </c>
      <c r="J7" s="8">
        <f>SUM(H7,-K7)</f>
        <v>0.30138888888888893</v>
      </c>
      <c r="K7" s="7">
        <v>0.05555555555555555</v>
      </c>
    </row>
    <row r="8" spans="2:11" ht="12.75">
      <c r="B8" s="5" t="s">
        <v>69</v>
      </c>
      <c r="C8" s="2" t="s">
        <v>70</v>
      </c>
      <c r="D8" s="8">
        <v>0.18472222222222223</v>
      </c>
      <c r="E8" s="8">
        <f>SUM(D8,-K8)</f>
        <v>0.11527777777777778</v>
      </c>
      <c r="F8" s="8">
        <v>0.2923611111111111</v>
      </c>
      <c r="G8" s="8">
        <f>SUM(F8,-D8)</f>
        <v>0.1076388888888889</v>
      </c>
      <c r="H8" s="8">
        <v>0.4138888888888889</v>
      </c>
      <c r="I8" s="8">
        <f>SUM(H8,-G8,-D8)</f>
        <v>0.12152777777777779</v>
      </c>
      <c r="J8" s="8">
        <f>SUM(H8,-K8)</f>
        <v>0.34444444444444444</v>
      </c>
      <c r="K8" s="7">
        <v>0.06944444444444445</v>
      </c>
    </row>
    <row r="9" spans="4:11" ht="12.75">
      <c r="D9" s="8"/>
      <c r="E9" s="8"/>
      <c r="F9" s="8"/>
      <c r="G9" s="8"/>
      <c r="H9" s="8"/>
      <c r="I9" s="8"/>
      <c r="J9" s="8"/>
      <c r="K9" s="7"/>
    </row>
    <row r="10" spans="2:11" ht="12.75">
      <c r="B10" s="6" t="s">
        <v>9</v>
      </c>
      <c r="D10" s="8"/>
      <c r="E10" s="8"/>
      <c r="F10" s="8"/>
      <c r="G10" s="8"/>
      <c r="H10" s="8"/>
      <c r="I10" s="8"/>
      <c r="J10" s="8"/>
      <c r="K10" s="7"/>
    </row>
    <row r="11" spans="2:11" ht="12.75">
      <c r="B11" s="5" t="s">
        <v>57</v>
      </c>
      <c r="D11" s="8">
        <v>0.09513888888888888</v>
      </c>
      <c r="E11" s="8">
        <v>0.09305555555555556</v>
      </c>
      <c r="F11" s="8">
        <v>0.18541666666666667</v>
      </c>
      <c r="G11" s="8">
        <f>SUM(F11,-E11)</f>
        <v>0.09236111111111112</v>
      </c>
      <c r="H11" s="8">
        <v>0.275</v>
      </c>
      <c r="I11" s="8">
        <f>SUM(H11,-G11,-E11)</f>
        <v>0.08958333333333335</v>
      </c>
      <c r="J11" s="8">
        <v>0.275</v>
      </c>
      <c r="K11" s="7"/>
    </row>
    <row r="12" spans="2:11" ht="12.75">
      <c r="B12" s="5" t="s">
        <v>71</v>
      </c>
      <c r="C12" s="2" t="s">
        <v>72</v>
      </c>
      <c r="D12" s="8">
        <v>0.11805555555555557</v>
      </c>
      <c r="E12" s="8">
        <f>SUM(D12)-K12</f>
        <v>0.10416666666666669</v>
      </c>
      <c r="F12" s="8">
        <v>0.21666666666666667</v>
      </c>
      <c r="G12" s="8">
        <f>SUM(F12,-D12)</f>
        <v>0.09861111111111111</v>
      </c>
      <c r="H12" s="8">
        <v>0.31527777777777777</v>
      </c>
      <c r="I12" s="8">
        <f>SUM(H12,-F12)</f>
        <v>0.0986111111111111</v>
      </c>
      <c r="J12" s="8">
        <f>SUM(H12,-K12)</f>
        <v>0.3013888888888889</v>
      </c>
      <c r="K12" s="7">
        <v>0.013888888888888888</v>
      </c>
    </row>
    <row r="13" spans="2:11" ht="12.75">
      <c r="B13" s="5" t="s">
        <v>85</v>
      </c>
      <c r="C13" s="2" t="s">
        <v>73</v>
      </c>
      <c r="D13" s="8">
        <v>0.12986111111111112</v>
      </c>
      <c r="E13" s="8">
        <f>SUM(D13,-K13)</f>
        <v>0.10208333333333335</v>
      </c>
      <c r="F13" s="8">
        <v>0.22916666666666666</v>
      </c>
      <c r="G13" s="8">
        <f>SUM(F13,-D13)</f>
        <v>0.09930555555555554</v>
      </c>
      <c r="H13" s="8">
        <v>0.3277777777777778</v>
      </c>
      <c r="I13" s="8">
        <f>SUM(H13,-G13,-D13)</f>
        <v>0.09861111111111112</v>
      </c>
      <c r="J13" s="8">
        <f>SUM(H13,-K13)</f>
        <v>0.3</v>
      </c>
      <c r="K13" s="7">
        <v>0.027777777777777776</v>
      </c>
    </row>
    <row r="14" spans="2:11" ht="12.75">
      <c r="B14" s="5" t="s">
        <v>74</v>
      </c>
      <c r="C14" s="2" t="s">
        <v>75</v>
      </c>
      <c r="D14" s="8">
        <v>0.14444444444444446</v>
      </c>
      <c r="E14" s="8">
        <f>SUM(D14,-K14)</f>
        <v>0.1027777777777778</v>
      </c>
      <c r="F14" s="8">
        <v>0.24444444444444446</v>
      </c>
      <c r="G14" s="8">
        <f>SUM(F14,-D14)</f>
        <v>0.1</v>
      </c>
      <c r="H14" s="8">
        <v>0.34375</v>
      </c>
      <c r="I14" s="8">
        <f>SUM(H14,-G14,-D14)</f>
        <v>0.09930555555555554</v>
      </c>
      <c r="J14" s="8">
        <f>SUM(H14,-K14)</f>
        <v>0.3020833333333333</v>
      </c>
      <c r="K14" s="7">
        <v>0.041666666666666664</v>
      </c>
    </row>
    <row r="15" spans="2:11" ht="12.75">
      <c r="B15" s="5" t="s">
        <v>16</v>
      </c>
      <c r="C15" s="2" t="s">
        <v>76</v>
      </c>
      <c r="D15" s="8">
        <v>0.15555555555555556</v>
      </c>
      <c r="E15" s="8">
        <f>SUM(D15,-K15)</f>
        <v>0.1</v>
      </c>
      <c r="F15" s="8">
        <v>0.25277777777777777</v>
      </c>
      <c r="G15" s="8">
        <f>SUM(F15,-D15)</f>
        <v>0.09722222222222221</v>
      </c>
      <c r="H15" s="8">
        <v>0.34930555555555554</v>
      </c>
      <c r="I15" s="8">
        <f>SUM(H15,-G15,-D15)</f>
        <v>0.09652777777777777</v>
      </c>
      <c r="J15" s="8">
        <f>SUM(H15,-K15)</f>
        <v>0.29374999999999996</v>
      </c>
      <c r="K15" s="7">
        <v>0.05555555555555555</v>
      </c>
    </row>
    <row r="16" spans="2:13" ht="12.75">
      <c r="B16" s="5" t="s">
        <v>86</v>
      </c>
      <c r="C16" s="2" t="s">
        <v>82</v>
      </c>
      <c r="D16" s="8">
        <v>0.16944444444444443</v>
      </c>
      <c r="E16" s="8">
        <f>SUM(D16,-K16)</f>
        <v>0.09999999999999998</v>
      </c>
      <c r="F16" s="8">
        <v>0.26805555555555555</v>
      </c>
      <c r="G16" s="8">
        <f>SUM(F16,-D16)</f>
        <v>0.09861111111111112</v>
      </c>
      <c r="H16" s="8">
        <v>0.3743055555555555</v>
      </c>
      <c r="I16" s="8">
        <f>SUM(H16,-G16,-D16)</f>
        <v>0.10624999999999993</v>
      </c>
      <c r="J16" s="8">
        <f>SUM(H16,-K16)</f>
        <v>0.304861111111111</v>
      </c>
      <c r="K16" s="7">
        <v>0.06944444444444445</v>
      </c>
      <c r="L16" s="15">
        <v>1</v>
      </c>
      <c r="M16" s="19">
        <v>0.3076388888888889</v>
      </c>
    </row>
    <row r="17" spans="4:11" ht="12.75">
      <c r="D17" s="8"/>
      <c r="E17" s="8"/>
      <c r="F17" s="8"/>
      <c r="G17" s="8"/>
      <c r="H17" s="8"/>
      <c r="I17" s="8"/>
      <c r="J17" s="8"/>
      <c r="K17" s="7"/>
    </row>
    <row r="18" spans="2:11" ht="12.75">
      <c r="B18" s="6" t="s">
        <v>22</v>
      </c>
      <c r="D18" s="8"/>
      <c r="E18" s="8"/>
      <c r="F18" s="8"/>
      <c r="G18" s="8"/>
      <c r="H18" s="8"/>
      <c r="I18" s="8"/>
      <c r="J18" s="8"/>
      <c r="K18" s="7"/>
    </row>
    <row r="19" spans="2:11" ht="12.75">
      <c r="B19" s="5" t="s">
        <v>59</v>
      </c>
      <c r="C19" s="2" t="s">
        <v>42</v>
      </c>
      <c r="D19" s="8">
        <v>0.08819444444444445</v>
      </c>
      <c r="E19" s="8">
        <f>SUM(D19)</f>
        <v>0.08819444444444445</v>
      </c>
      <c r="F19" s="8">
        <v>0.175</v>
      </c>
      <c r="G19" s="8">
        <f aca="true" t="shared" si="0" ref="G19:G24">SUM(F19,-D19)</f>
        <v>0.08680555555555554</v>
      </c>
      <c r="H19" s="8">
        <v>0.26180555555555557</v>
      </c>
      <c r="I19" s="8">
        <f aca="true" t="shared" si="1" ref="I19:I24">SUM(H19,-F19)</f>
        <v>0.08680555555555558</v>
      </c>
      <c r="J19" s="8">
        <f>SUM(H19)</f>
        <v>0.26180555555555557</v>
      </c>
      <c r="K19" s="7"/>
    </row>
    <row r="20" spans="2:11" ht="12.75">
      <c r="B20" s="5" t="s">
        <v>60</v>
      </c>
      <c r="C20" s="2" t="s">
        <v>77</v>
      </c>
      <c r="D20" s="8">
        <v>0.10833333333333334</v>
      </c>
      <c r="E20" s="8">
        <f>SUM(D20,-K20)</f>
        <v>0.09444444444444444</v>
      </c>
      <c r="F20" s="8">
        <v>0.19930555555555554</v>
      </c>
      <c r="G20" s="8">
        <f t="shared" si="0"/>
        <v>0.0909722222222222</v>
      </c>
      <c r="H20" s="8">
        <v>0.29097222222222224</v>
      </c>
      <c r="I20" s="8">
        <f t="shared" si="1"/>
        <v>0.0916666666666667</v>
      </c>
      <c r="J20" s="8">
        <f>SUM(H20,-K20)</f>
        <v>0.27708333333333335</v>
      </c>
      <c r="K20" s="7">
        <v>0.013888888888888888</v>
      </c>
    </row>
    <row r="21" spans="2:11" ht="12.75">
      <c r="B21" s="5" t="s">
        <v>78</v>
      </c>
      <c r="C21" s="2" t="s">
        <v>79</v>
      </c>
      <c r="D21" s="8">
        <v>0.12708333333333333</v>
      </c>
      <c r="E21" s="8">
        <f>SUM(D21,-K21)</f>
        <v>0.09930555555555555</v>
      </c>
      <c r="F21" s="8">
        <v>0.22152777777777777</v>
      </c>
      <c r="G21" s="8">
        <f t="shared" si="0"/>
        <v>0.09444444444444444</v>
      </c>
      <c r="H21" s="8">
        <v>0.3145833333333333</v>
      </c>
      <c r="I21" s="8">
        <f t="shared" si="1"/>
        <v>0.09305555555555556</v>
      </c>
      <c r="J21" s="8">
        <f>SUM(H21,-K21)</f>
        <v>0.28680555555555554</v>
      </c>
      <c r="K21" s="7">
        <v>0.027777777777777776</v>
      </c>
    </row>
    <row r="22" spans="2:13" ht="12.75">
      <c r="B22" s="5" t="s">
        <v>80</v>
      </c>
      <c r="D22" s="8">
        <v>0.13958333333333334</v>
      </c>
      <c r="E22" s="8">
        <f>SUM(D22,-K22)</f>
        <v>0.09791666666666668</v>
      </c>
      <c r="F22" s="8">
        <v>0.23125</v>
      </c>
      <c r="G22" s="8">
        <f>SUM(F22,-D22)</f>
        <v>0.09166666666666667</v>
      </c>
      <c r="H22" s="8">
        <v>0.3215277777777778</v>
      </c>
      <c r="I22" s="8">
        <f>SUM(H22,-F22)</f>
        <v>0.09027777777777779</v>
      </c>
      <c r="J22" s="8">
        <f>SUM(H22,-K22)</f>
        <v>0.2798611111111111</v>
      </c>
      <c r="K22" s="7">
        <v>0.041666666666666664</v>
      </c>
      <c r="L22" s="15">
        <v>1</v>
      </c>
      <c r="M22" s="19">
        <v>0.2833333333333333</v>
      </c>
    </row>
    <row r="23" spans="2:12" ht="12.75">
      <c r="B23" s="5" t="s">
        <v>81</v>
      </c>
      <c r="C23" s="2" t="s">
        <v>84</v>
      </c>
      <c r="D23" s="8">
        <v>0.16111111111111112</v>
      </c>
      <c r="E23" s="8">
        <f>SUM(D23,-K23)</f>
        <v>0.10555555555555557</v>
      </c>
      <c r="K23" s="7">
        <v>0.05555555555555555</v>
      </c>
      <c r="L23" s="15" t="s">
        <v>58</v>
      </c>
    </row>
    <row r="24" spans="2:13" ht="12.75">
      <c r="B24" s="5" t="s">
        <v>85</v>
      </c>
      <c r="C24" s="2" t="s">
        <v>73</v>
      </c>
      <c r="D24" s="8">
        <v>0.16875</v>
      </c>
      <c r="E24" s="8">
        <f>SUM(D24,-K24)</f>
        <v>0.09930555555555556</v>
      </c>
      <c r="F24" s="8">
        <v>0.26666666666666666</v>
      </c>
      <c r="G24" s="8">
        <f t="shared" si="0"/>
        <v>0.09791666666666665</v>
      </c>
      <c r="H24" s="8">
        <v>0.3638888888888889</v>
      </c>
      <c r="I24" s="8">
        <f t="shared" si="1"/>
        <v>0.09722222222222221</v>
      </c>
      <c r="J24" s="8">
        <f>SUM(H24,-K24)</f>
        <v>0.2944444444444444</v>
      </c>
      <c r="K24" s="7">
        <v>0.06944444444444445</v>
      </c>
      <c r="L24" s="15">
        <v>3</v>
      </c>
      <c r="M24" s="19">
        <v>0.3048611111111111</v>
      </c>
    </row>
    <row r="25" spans="4:11" ht="12.75">
      <c r="D25" s="8"/>
      <c r="E25" s="8"/>
      <c r="F25" s="8"/>
      <c r="G25" s="8"/>
      <c r="H25" s="8"/>
      <c r="I25" s="8"/>
      <c r="J25" s="8"/>
      <c r="K25" s="7"/>
    </row>
    <row r="26" spans="2:11" ht="12.75">
      <c r="B26" s="6" t="s">
        <v>23</v>
      </c>
      <c r="D26" s="8"/>
      <c r="E26" s="8"/>
      <c r="F26" s="8"/>
      <c r="G26" s="8"/>
      <c r="H26" s="8"/>
      <c r="I26" s="8"/>
      <c r="J26" s="8"/>
      <c r="K26" s="7"/>
    </row>
    <row r="27" spans="2:11" ht="12.75">
      <c r="B27" s="5" t="s">
        <v>25</v>
      </c>
      <c r="C27" s="2" t="s">
        <v>40</v>
      </c>
      <c r="D27" s="8">
        <v>0.09305555555555556</v>
      </c>
      <c r="E27" s="8">
        <f>SUM(D27)</f>
        <v>0.09305555555555556</v>
      </c>
      <c r="F27" s="8">
        <v>0.18333333333333335</v>
      </c>
      <c r="G27" s="8">
        <f>SUM(F27,-D27)</f>
        <v>0.09027777777777779</v>
      </c>
      <c r="H27" s="8">
        <v>0.2743055555555555</v>
      </c>
      <c r="I27" s="8">
        <f>SUM(H27,-F27)</f>
        <v>0.09097222222222218</v>
      </c>
      <c r="J27" s="8">
        <f>SUM(H27)</f>
        <v>0.2743055555555555</v>
      </c>
      <c r="K27" s="7"/>
    </row>
    <row r="28" spans="2:11" ht="12.75">
      <c r="B28" s="5" t="s">
        <v>83</v>
      </c>
      <c r="C28" s="2" t="s">
        <v>41</v>
      </c>
      <c r="D28" s="8">
        <v>0.1111111111111111</v>
      </c>
      <c r="E28" s="8">
        <f>SUM(D28,-K28)</f>
        <v>0.09722222222222221</v>
      </c>
      <c r="F28" s="8">
        <v>0.2027777777777778</v>
      </c>
      <c r="G28" s="8">
        <f>SUM(F28,-D28)</f>
        <v>0.0916666666666667</v>
      </c>
      <c r="H28" s="8">
        <v>0.29444444444444445</v>
      </c>
      <c r="I28" s="8">
        <f>SUM(H28,-F28)</f>
        <v>0.09166666666666665</v>
      </c>
      <c r="J28" s="8">
        <f>SUM(H28,-K28)</f>
        <v>0.28055555555555556</v>
      </c>
      <c r="K28" s="7">
        <v>0.013888888888888888</v>
      </c>
    </row>
    <row r="29" spans="2:11" ht="12.75">
      <c r="B29" s="5" t="s">
        <v>71</v>
      </c>
      <c r="C29" s="2" t="s">
        <v>72</v>
      </c>
      <c r="D29" s="8">
        <v>0.1326388888888889</v>
      </c>
      <c r="E29" s="8">
        <f>SUM(D29,-K29)</f>
        <v>0.10486111111111111</v>
      </c>
      <c r="F29" s="8">
        <v>0.2298611111111111</v>
      </c>
      <c r="G29" s="8">
        <f>SUM(F29,-D29)</f>
        <v>0.09722222222222221</v>
      </c>
      <c r="H29" s="8">
        <v>0.3298611111111111</v>
      </c>
      <c r="I29" s="8">
        <f>SUM(H29,-F29)</f>
        <v>0.1</v>
      </c>
      <c r="J29" s="8">
        <f>SUM(H29,-K29)</f>
        <v>0.3020833333333333</v>
      </c>
      <c r="K29" s="7">
        <v>0.027777777777777776</v>
      </c>
    </row>
    <row r="30" spans="2:11" ht="12.75">
      <c r="B30" s="5" t="s">
        <v>64</v>
      </c>
      <c r="C30" s="2" t="s">
        <v>65</v>
      </c>
      <c r="D30" s="8">
        <v>0.13819444444444443</v>
      </c>
      <c r="E30" s="8">
        <f>SUM(D30,-K30)</f>
        <v>0.09652777777777777</v>
      </c>
      <c r="F30" s="8">
        <v>0.23125</v>
      </c>
      <c r="G30" s="8">
        <f>SUM(F30,-D30)</f>
        <v>0.09305555555555559</v>
      </c>
      <c r="H30" s="8">
        <v>0.32430555555555557</v>
      </c>
      <c r="I30" s="8">
        <f>SUM(H30,-F30)</f>
        <v>0.09305555555555556</v>
      </c>
      <c r="J30" s="8">
        <f>SUM(H30,-K30)</f>
        <v>0.2826388888888889</v>
      </c>
      <c r="K30" s="7">
        <v>0.041666666666666664</v>
      </c>
    </row>
    <row r="31" spans="2:13" ht="12.75">
      <c r="B31" s="5" t="s">
        <v>81</v>
      </c>
      <c r="C31" s="2" t="s">
        <v>84</v>
      </c>
      <c r="D31" s="8">
        <v>0.16041666666666668</v>
      </c>
      <c r="E31" s="8">
        <f>SUM(D31,-K31)</f>
        <v>0.10486111111111113</v>
      </c>
      <c r="F31" s="8">
        <v>0.2625</v>
      </c>
      <c r="G31" s="8">
        <f>SUM(F31,-D31)</f>
        <v>0.10208333333333333</v>
      </c>
      <c r="H31" s="8">
        <v>0.3611111111111111</v>
      </c>
      <c r="I31" s="8">
        <f>SUM(H31,-F31)</f>
        <v>0.0986111111111111</v>
      </c>
      <c r="J31" s="8">
        <f>SUM(H31,-K31)</f>
        <v>0.3055555555555556</v>
      </c>
      <c r="K31" s="7">
        <v>0.05555555555555555</v>
      </c>
      <c r="L31" s="15">
        <v>1</v>
      </c>
      <c r="M31" s="19">
        <v>0.3090277777777778</v>
      </c>
    </row>
    <row r="32" spans="4:11" ht="12.75">
      <c r="D32" s="8"/>
      <c r="E32" s="8"/>
      <c r="F32" s="8"/>
      <c r="G32" s="8"/>
      <c r="H32" s="8"/>
      <c r="I32" s="8"/>
      <c r="J32" s="8"/>
      <c r="K32" s="7"/>
    </row>
    <row r="33" spans="2:11" ht="12.75">
      <c r="B33" s="6" t="s">
        <v>30</v>
      </c>
      <c r="D33" s="8"/>
      <c r="E33" s="8"/>
      <c r="F33" s="8"/>
      <c r="G33" s="8"/>
      <c r="H33" s="8"/>
      <c r="I33" s="8"/>
      <c r="J33" s="8"/>
      <c r="K33" s="7"/>
    </row>
    <row r="34" spans="2:11" ht="12.75">
      <c r="B34" s="5" t="s">
        <v>57</v>
      </c>
      <c r="C34" s="2">
        <v>643</v>
      </c>
      <c r="D34" s="7">
        <v>0.09305555555555556</v>
      </c>
      <c r="E34" s="8">
        <f>SUM(D34)</f>
        <v>0.09305555555555556</v>
      </c>
      <c r="F34" s="8">
        <v>0.1840277777777778</v>
      </c>
      <c r="G34" s="8">
        <f>SUM(F34,-D34)</f>
        <v>0.09097222222222223</v>
      </c>
      <c r="H34" s="8">
        <v>0.2743055555555555</v>
      </c>
      <c r="I34" s="8">
        <f>SUM(H34,-F34)</f>
        <v>0.09027777777777773</v>
      </c>
      <c r="J34" s="8">
        <f>SUM(H34)</f>
        <v>0.2743055555555555</v>
      </c>
      <c r="K34" s="7"/>
    </row>
    <row r="35" spans="2:11" ht="12.75">
      <c r="B35" s="5" t="s">
        <v>80</v>
      </c>
      <c r="D35" s="7">
        <v>0.10833333333333334</v>
      </c>
      <c r="E35" s="8">
        <f>SUM(D35,-K35)</f>
        <v>0.09444444444444444</v>
      </c>
      <c r="F35" s="8">
        <v>0.19791666666666666</v>
      </c>
      <c r="G35" s="8">
        <f>SUM(F35,-D35)</f>
        <v>0.08958333333333332</v>
      </c>
      <c r="H35" s="8">
        <v>0.2881944444444445</v>
      </c>
      <c r="I35" s="8">
        <f>SUM(H35,-F35)</f>
        <v>0.09027777777777782</v>
      </c>
      <c r="J35" s="8">
        <f>SUM(H35,-K35)</f>
        <v>0.2743055555555556</v>
      </c>
      <c r="K35" s="7">
        <v>0.013888888888888888</v>
      </c>
    </row>
    <row r="36" spans="2:11" ht="12.75">
      <c r="B36" s="5" t="s">
        <v>78</v>
      </c>
      <c r="C36" s="2" t="s">
        <v>79</v>
      </c>
      <c r="D36" s="7"/>
      <c r="E36" s="8"/>
      <c r="F36" s="8"/>
      <c r="G36" s="8"/>
      <c r="H36" s="8"/>
      <c r="I36" s="8"/>
      <c r="J36" s="8"/>
      <c r="K36" s="7"/>
    </row>
    <row r="37" spans="2:11" ht="12.75">
      <c r="B37" s="5" t="s">
        <v>69</v>
      </c>
      <c r="C37" s="2" t="s">
        <v>70</v>
      </c>
      <c r="D37" s="7">
        <v>0.15138888888888888</v>
      </c>
      <c r="E37" s="8">
        <f>SUM(D37,-K37)</f>
        <v>0.10972222222222222</v>
      </c>
      <c r="F37" s="8">
        <v>0.25625</v>
      </c>
      <c r="G37" s="8">
        <f>SUM(F37,-D37)</f>
        <v>0.1048611111111111</v>
      </c>
      <c r="H37" s="8">
        <v>0.3590277777777778</v>
      </c>
      <c r="I37" s="8">
        <f>SUM(H37,-F37)</f>
        <v>0.1027777777777778</v>
      </c>
      <c r="J37" s="8">
        <f>SUM(H37,-K37)</f>
        <v>0.3173611111111111</v>
      </c>
      <c r="K37" s="7">
        <v>0.041666666666666664</v>
      </c>
    </row>
    <row r="38" spans="2:11" ht="12.75">
      <c r="B38" s="5" t="s">
        <v>87</v>
      </c>
      <c r="C38" s="2" t="s">
        <v>82</v>
      </c>
      <c r="D38" s="7">
        <v>0.15694444444444444</v>
      </c>
      <c r="E38" s="8">
        <f>SUM(D38,-K38)</f>
        <v>0.10138888888888889</v>
      </c>
      <c r="F38" s="8">
        <v>0.25416666666666665</v>
      </c>
      <c r="G38" s="8">
        <f>SUM(F38,-D38)</f>
        <v>0.09722222222222221</v>
      </c>
      <c r="H38" s="8">
        <v>0.3673611111111111</v>
      </c>
      <c r="I38" s="8">
        <f>SUM(H38,-F38)</f>
        <v>0.11319444444444443</v>
      </c>
      <c r="J38" s="8">
        <f>SUM(H38,-K38)</f>
        <v>0.31180555555555556</v>
      </c>
      <c r="K38" s="7">
        <v>0.05555555555555555</v>
      </c>
    </row>
    <row r="39" spans="4:11" ht="12.75">
      <c r="D39" s="7"/>
      <c r="E39" s="8"/>
      <c r="F39" s="8"/>
      <c r="G39" s="8"/>
      <c r="H39" s="8"/>
      <c r="I39" s="8"/>
      <c r="J39" s="8"/>
      <c r="K39" s="7"/>
    </row>
    <row r="40" spans="4:11" ht="12.75">
      <c r="D40" s="8"/>
      <c r="E40" s="8"/>
      <c r="F40" s="8"/>
      <c r="G40" s="8"/>
      <c r="H40" s="8"/>
      <c r="I40" s="8"/>
      <c r="J40" s="8"/>
      <c r="K40" s="7"/>
    </row>
    <row r="41" spans="2:11" ht="12.75">
      <c r="B41" s="6" t="s">
        <v>35</v>
      </c>
      <c r="D41" s="8"/>
      <c r="E41" s="8"/>
      <c r="F41" s="8"/>
      <c r="G41" s="8"/>
      <c r="H41" s="8"/>
      <c r="I41" s="8"/>
      <c r="J41" s="8"/>
      <c r="K41" s="7"/>
    </row>
    <row r="42" spans="2:11" ht="12.75">
      <c r="B42" s="5" t="s">
        <v>59</v>
      </c>
      <c r="C42" s="2" t="s">
        <v>89</v>
      </c>
      <c r="D42" s="8">
        <v>0.08680555555555557</v>
      </c>
      <c r="E42" s="8">
        <f>SUM(D42)</f>
        <v>0.08680555555555557</v>
      </c>
      <c r="F42" s="8">
        <v>0.17152777777777775</v>
      </c>
      <c r="G42" s="8">
        <f>SUM(F42,-D42)</f>
        <v>0.08472222222222218</v>
      </c>
      <c r="H42" s="8">
        <v>0.2555555555555556</v>
      </c>
      <c r="I42" s="8">
        <f>SUM(H42,-F42)</f>
        <v>0.08402777777777784</v>
      </c>
      <c r="J42" s="8">
        <f>SUM(H42)</f>
        <v>0.2555555555555556</v>
      </c>
      <c r="K42" s="7"/>
    </row>
    <row r="43" spans="2:11" ht="12.75">
      <c r="B43" s="5" t="s">
        <v>60</v>
      </c>
      <c r="C43" s="2" t="s">
        <v>77</v>
      </c>
      <c r="D43" s="8">
        <v>0.1111111111111111</v>
      </c>
      <c r="E43" s="8">
        <f>SUM(D43,-K43)</f>
        <v>0.09027777777777778</v>
      </c>
      <c r="F43" s="8">
        <v>0.2</v>
      </c>
      <c r="G43" s="8">
        <f>SUM(F43,-D43)</f>
        <v>0.0888888888888889</v>
      </c>
      <c r="H43" s="8">
        <v>0.2875</v>
      </c>
      <c r="I43" s="8">
        <f>SUM(H43,-F43)</f>
        <v>0.08749999999999997</v>
      </c>
      <c r="J43" s="8">
        <f>SUM(H43,-K43)</f>
        <v>0.26666666666666666</v>
      </c>
      <c r="K43" s="7">
        <v>0.020833333333333332</v>
      </c>
    </row>
    <row r="44" spans="2:12" ht="12.75">
      <c r="B44" s="5" t="s">
        <v>88</v>
      </c>
      <c r="C44" s="2" t="s">
        <v>40</v>
      </c>
      <c r="D44" s="8">
        <v>0.13472222222222222</v>
      </c>
      <c r="E44" s="8"/>
      <c r="F44" s="8">
        <v>0.22708333333333333</v>
      </c>
      <c r="G44" s="8"/>
      <c r="H44" s="8"/>
      <c r="I44" s="8"/>
      <c r="J44" s="8"/>
      <c r="K44" s="7"/>
      <c r="L44" s="15" t="s">
        <v>58</v>
      </c>
    </row>
    <row r="45" spans="4:11" ht="12.75">
      <c r="D45" s="8"/>
      <c r="E45" s="8"/>
      <c r="F45" s="8"/>
      <c r="G45" s="8"/>
      <c r="H45" s="8"/>
      <c r="I45" s="8"/>
      <c r="J45" s="8"/>
      <c r="K45" s="7"/>
    </row>
    <row r="46" spans="2:11" ht="12.75">
      <c r="B46" s="5" t="s">
        <v>92</v>
      </c>
      <c r="D46" s="8"/>
      <c r="E46" s="8"/>
      <c r="F46" s="8"/>
      <c r="G46" s="8"/>
      <c r="H46" s="8"/>
      <c r="I46" s="8"/>
      <c r="J46" s="8"/>
      <c r="K46" s="7"/>
    </row>
    <row r="47" spans="2:11" ht="15">
      <c r="B47" s="17" t="s">
        <v>90</v>
      </c>
      <c r="D47" s="8"/>
      <c r="E47" s="8"/>
      <c r="F47" s="8"/>
      <c r="G47" s="8"/>
      <c r="H47" s="8"/>
      <c r="I47" s="8"/>
      <c r="J47" s="8"/>
      <c r="K47" s="7"/>
    </row>
    <row r="48" spans="4:11" ht="12.75">
      <c r="D48" s="8"/>
      <c r="E48" s="8"/>
      <c r="F48" s="8"/>
      <c r="G48" s="8"/>
      <c r="H48" s="8"/>
      <c r="I48" s="8"/>
      <c r="J48" s="8"/>
      <c r="K48" s="7"/>
    </row>
    <row r="49" spans="2:11" ht="12.75">
      <c r="B49" s="9" t="s">
        <v>53</v>
      </c>
      <c r="C49" s="22">
        <v>0.0875</v>
      </c>
      <c r="D49" s="5" t="s">
        <v>60</v>
      </c>
      <c r="E49" s="11"/>
      <c r="F49" s="11"/>
      <c r="G49" s="11"/>
      <c r="H49" s="26">
        <v>0.08888888888888889</v>
      </c>
      <c r="I49" s="8"/>
      <c r="J49" s="8"/>
      <c r="K49" s="7"/>
    </row>
    <row r="50" spans="2:11" ht="12.75">
      <c r="B50" s="9" t="s">
        <v>54</v>
      </c>
      <c r="C50" s="22">
        <f>J43</f>
        <v>0.26666666666666666</v>
      </c>
      <c r="D50" s="5" t="s">
        <v>60</v>
      </c>
      <c r="E50" s="11"/>
      <c r="F50" s="11"/>
      <c r="G50" s="11"/>
      <c r="H50" s="8"/>
      <c r="I50" s="8"/>
      <c r="J50" s="8"/>
      <c r="K50" s="7"/>
    </row>
    <row r="51" spans="2:11" ht="12.75">
      <c r="B51" s="9"/>
      <c r="C51" s="23"/>
      <c r="D51" s="11"/>
      <c r="E51" s="11"/>
      <c r="F51" s="11"/>
      <c r="G51" s="11"/>
      <c r="H51" s="8"/>
      <c r="I51" s="8"/>
      <c r="J51" s="8"/>
      <c r="K51" s="7"/>
    </row>
    <row r="52" spans="2:11" ht="12.75">
      <c r="B52" s="9" t="s">
        <v>55</v>
      </c>
      <c r="C52" s="23"/>
      <c r="D52" s="11"/>
      <c r="E52" s="11"/>
      <c r="F52" s="11"/>
      <c r="G52" s="11"/>
      <c r="H52" s="8"/>
      <c r="I52" s="8"/>
      <c r="J52" s="8"/>
      <c r="K52" s="7"/>
    </row>
    <row r="53" spans="2:11" ht="12.75">
      <c r="B53" s="9" t="s">
        <v>53</v>
      </c>
      <c r="C53" s="22">
        <v>0.08819444444444445</v>
      </c>
      <c r="D53" s="5" t="s">
        <v>93</v>
      </c>
      <c r="E53" s="11"/>
      <c r="F53" s="11"/>
      <c r="G53" s="11"/>
      <c r="H53" s="8"/>
      <c r="I53" s="8"/>
      <c r="J53" s="8"/>
      <c r="K53" s="7"/>
    </row>
    <row r="54" spans="2:13" ht="12.75">
      <c r="B54" s="9" t="s">
        <v>54</v>
      </c>
      <c r="C54" s="24">
        <v>0.27152777777777776</v>
      </c>
      <c r="D54" s="5" t="s">
        <v>93</v>
      </c>
      <c r="E54" s="11"/>
      <c r="F54" s="11"/>
      <c r="G54" s="11"/>
      <c r="H54" s="8"/>
      <c r="I54" s="8"/>
      <c r="J54" s="8"/>
      <c r="K54" s="7"/>
      <c r="M54" s="7"/>
    </row>
    <row r="55" spans="2:11" ht="12.75">
      <c r="B55" s="9"/>
      <c r="C55" s="23"/>
      <c r="D55" s="11"/>
      <c r="E55" s="11"/>
      <c r="F55" s="11"/>
      <c r="G55" s="11"/>
      <c r="H55" s="8"/>
      <c r="I55" s="8"/>
      <c r="J55" s="8"/>
      <c r="K55" s="7"/>
    </row>
    <row r="56" spans="2:13" ht="12.75">
      <c r="B56" s="9" t="s">
        <v>56</v>
      </c>
      <c r="C56" s="23"/>
      <c r="D56" s="11"/>
      <c r="E56" s="11"/>
      <c r="F56" s="11"/>
      <c r="G56" s="11"/>
      <c r="H56" s="8"/>
      <c r="I56" s="8"/>
      <c r="J56" s="8"/>
      <c r="K56" s="7"/>
      <c r="M56" s="7"/>
    </row>
    <row r="57" spans="2:11" ht="12.75">
      <c r="B57" s="9" t="s">
        <v>53</v>
      </c>
      <c r="C57" s="22">
        <v>0.08958333333333333</v>
      </c>
      <c r="D57" s="5" t="s">
        <v>80</v>
      </c>
      <c r="E57" s="11"/>
      <c r="F57" s="11"/>
      <c r="G57" s="11"/>
      <c r="H57" s="8"/>
      <c r="I57" s="8"/>
      <c r="J57" s="8"/>
      <c r="K57" s="7"/>
    </row>
    <row r="58" spans="2:11" ht="12.75">
      <c r="B58" s="9" t="s">
        <v>54</v>
      </c>
      <c r="C58" s="24">
        <v>0.2743055555555555</v>
      </c>
      <c r="D58" s="5" t="s">
        <v>80</v>
      </c>
      <c r="E58" s="11"/>
      <c r="F58" s="11"/>
      <c r="G58" s="11"/>
      <c r="H58" s="8"/>
      <c r="I58" s="8"/>
      <c r="J58" s="8"/>
      <c r="K58" s="7"/>
    </row>
    <row r="59" spans="4:11" ht="12.75">
      <c r="D59" s="8"/>
      <c r="E59" s="8"/>
      <c r="F59" s="8"/>
      <c r="G59" s="8"/>
      <c r="H59" s="8"/>
      <c r="I59" s="8"/>
      <c r="J59" s="8"/>
      <c r="K59" s="7"/>
    </row>
    <row r="60" spans="2:11" ht="15">
      <c r="B60" s="17" t="s">
        <v>91</v>
      </c>
      <c r="D60" s="8"/>
      <c r="E60" s="8"/>
      <c r="F60" s="8"/>
      <c r="G60" s="8"/>
      <c r="H60" s="8"/>
      <c r="I60" s="8"/>
      <c r="J60" s="8"/>
      <c r="K60" s="7"/>
    </row>
    <row r="61" spans="2:11" ht="15">
      <c r="B61" s="17"/>
      <c r="D61" s="8"/>
      <c r="E61" s="8"/>
      <c r="F61" s="8"/>
      <c r="G61" s="8"/>
      <c r="H61" s="8"/>
      <c r="I61" s="8"/>
      <c r="J61" s="8"/>
      <c r="K61" s="7"/>
    </row>
    <row r="62" spans="2:13" ht="12.75">
      <c r="B62" s="9" t="s">
        <v>53</v>
      </c>
      <c r="C62" s="10">
        <f>MIN(D3:J59)</f>
        <v>0.08402777777777784</v>
      </c>
      <c r="D62" s="5" t="s">
        <v>59</v>
      </c>
      <c r="E62" s="11"/>
      <c r="F62" s="11"/>
      <c r="G62" s="11"/>
      <c r="H62" s="25">
        <v>0.08680555555555557</v>
      </c>
      <c r="I62" s="11"/>
      <c r="J62" s="11"/>
      <c r="K62" s="9"/>
      <c r="L62" s="16"/>
      <c r="M62" s="9"/>
    </row>
    <row r="63" spans="2:13" ht="12.75">
      <c r="B63" s="9" t="s">
        <v>54</v>
      </c>
      <c r="C63" s="10">
        <f>MIN(J3:J59)</f>
        <v>0.2555555555555556</v>
      </c>
      <c r="D63" s="5" t="s">
        <v>59</v>
      </c>
      <c r="E63" s="11"/>
      <c r="F63" s="11"/>
      <c r="G63" s="11"/>
      <c r="H63" s="25">
        <v>0.26180555555555557</v>
      </c>
      <c r="I63" s="11"/>
      <c r="J63" s="11"/>
      <c r="K63" s="9"/>
      <c r="L63" s="16"/>
      <c r="M63" s="9"/>
    </row>
    <row r="64" spans="2:13" ht="12.75">
      <c r="B64" s="9"/>
      <c r="C64" s="12"/>
      <c r="D64" s="11"/>
      <c r="E64" s="11"/>
      <c r="F64" s="11"/>
      <c r="G64" s="11"/>
      <c r="H64" s="11"/>
      <c r="I64" s="11"/>
      <c r="J64" s="11"/>
      <c r="K64" s="9"/>
      <c r="L64" s="16"/>
      <c r="M64" s="9"/>
    </row>
    <row r="65" spans="2:13" ht="12.75">
      <c r="B65" s="9" t="s">
        <v>55</v>
      </c>
      <c r="C65" s="12"/>
      <c r="D65" s="11"/>
      <c r="E65" s="11"/>
      <c r="F65" s="11"/>
      <c r="G65" s="11"/>
      <c r="H65" s="11"/>
      <c r="I65" s="11"/>
      <c r="J65" s="11"/>
      <c r="K65" s="9"/>
      <c r="L65" s="16"/>
      <c r="M65" s="9"/>
    </row>
    <row r="66" spans="2:13" ht="12.75">
      <c r="B66" s="9" t="s">
        <v>53</v>
      </c>
      <c r="C66" s="18">
        <v>0.0875</v>
      </c>
      <c r="D66" s="5" t="s">
        <v>60</v>
      </c>
      <c r="E66" s="11"/>
      <c r="F66" s="11"/>
      <c r="G66" s="11"/>
      <c r="H66" s="11"/>
      <c r="I66" s="11"/>
      <c r="J66" s="11"/>
      <c r="K66" s="9"/>
      <c r="L66" s="16"/>
      <c r="M66" s="9"/>
    </row>
    <row r="67" spans="2:13" ht="12.75">
      <c r="B67" s="9" t="s">
        <v>54</v>
      </c>
      <c r="C67" s="18">
        <v>0.26666666666666666</v>
      </c>
      <c r="D67" s="5" t="s">
        <v>60</v>
      </c>
      <c r="E67" s="11"/>
      <c r="F67" s="11"/>
      <c r="G67" s="11"/>
      <c r="H67" s="11"/>
      <c r="I67" s="11"/>
      <c r="J67" s="11"/>
      <c r="K67" s="9"/>
      <c r="L67" s="16"/>
      <c r="M67" s="9"/>
    </row>
    <row r="68" spans="2:13" ht="12.75">
      <c r="B68" s="9"/>
      <c r="C68" s="12"/>
      <c r="D68" s="11"/>
      <c r="E68" s="11"/>
      <c r="F68" s="11"/>
      <c r="G68" s="11"/>
      <c r="H68" s="11"/>
      <c r="I68" s="11"/>
      <c r="J68" s="11"/>
      <c r="K68" s="9"/>
      <c r="L68" s="16"/>
      <c r="M68" s="9"/>
    </row>
    <row r="69" spans="2:13" ht="12.75">
      <c r="B69" s="9" t="s">
        <v>56</v>
      </c>
      <c r="C69" s="12"/>
      <c r="D69" s="11"/>
      <c r="E69" s="11"/>
      <c r="F69" s="11"/>
      <c r="G69" s="11"/>
      <c r="H69" s="11"/>
      <c r="I69" s="11"/>
      <c r="J69" s="11"/>
      <c r="K69" s="9"/>
      <c r="L69" s="16"/>
      <c r="M69" s="9"/>
    </row>
    <row r="70" spans="2:13" ht="12.75">
      <c r="B70" s="9" t="s">
        <v>53</v>
      </c>
      <c r="C70" s="21">
        <v>0.08819444444444445</v>
      </c>
      <c r="D70" s="5" t="s">
        <v>93</v>
      </c>
      <c r="E70" s="11"/>
      <c r="F70" s="11"/>
      <c r="G70" s="11"/>
      <c r="H70" s="11"/>
      <c r="I70" s="11"/>
      <c r="J70" s="11"/>
      <c r="K70" s="9"/>
      <c r="L70" s="16"/>
      <c r="M70" s="9"/>
    </row>
    <row r="71" spans="2:13" ht="12.75">
      <c r="B71" s="9" t="s">
        <v>54</v>
      </c>
      <c r="C71" s="20">
        <v>0.27152777777777776</v>
      </c>
      <c r="D71" s="5" t="s">
        <v>93</v>
      </c>
      <c r="E71" s="11"/>
      <c r="F71" s="11"/>
      <c r="G71" s="11"/>
      <c r="H71" s="11"/>
      <c r="I71" s="11"/>
      <c r="J71" s="11"/>
      <c r="K71" s="9"/>
      <c r="L71" s="16"/>
      <c r="M71" s="9"/>
    </row>
    <row r="72" spans="4:11" ht="12.75">
      <c r="D72" s="8"/>
      <c r="E72" s="8"/>
      <c r="F72" s="8"/>
      <c r="G72" s="8"/>
      <c r="H72" s="8"/>
      <c r="I72" s="8"/>
      <c r="J72" s="8"/>
      <c r="K72" s="7"/>
    </row>
    <row r="73" spans="4:11" ht="12.75">
      <c r="D73" s="8"/>
      <c r="E73" s="8"/>
      <c r="F73" s="8"/>
      <c r="G73" s="8"/>
      <c r="H73" s="8"/>
      <c r="I73" s="8"/>
      <c r="J73" s="8"/>
      <c r="K73" s="7"/>
    </row>
    <row r="74" spans="4:11" ht="12.75">
      <c r="D74" s="8"/>
      <c r="E74" s="8"/>
      <c r="F74" s="8"/>
      <c r="G74" s="8"/>
      <c r="H74" s="8"/>
      <c r="I74" s="8"/>
      <c r="J74" s="8"/>
      <c r="K74" s="7"/>
    </row>
    <row r="75" spans="4:11" ht="12.75">
      <c r="D75" s="8"/>
      <c r="E75" s="8"/>
      <c r="F75" s="8"/>
      <c r="G75" s="8"/>
      <c r="H75" s="8"/>
      <c r="I75" s="8"/>
      <c r="J75" s="8"/>
      <c r="K75" s="7"/>
    </row>
    <row r="76" spans="4:11" ht="12.75">
      <c r="D76" s="8"/>
      <c r="E76" s="8"/>
      <c r="F76" s="8"/>
      <c r="G76" s="8"/>
      <c r="H76" s="8"/>
      <c r="I76" s="8"/>
      <c r="J76" s="8"/>
      <c r="K76" s="7"/>
    </row>
    <row r="77" spans="4:11" ht="12.75">
      <c r="D77" s="8"/>
      <c r="E77" s="8"/>
      <c r="F77" s="8"/>
      <c r="G77" s="8"/>
      <c r="H77" s="8"/>
      <c r="I77" s="8"/>
      <c r="J77" s="8"/>
      <c r="K77" s="7"/>
    </row>
    <row r="78" spans="4:11" ht="12.75">
      <c r="D78" s="8"/>
      <c r="E78" s="8"/>
      <c r="F78" s="8"/>
      <c r="G78" s="8"/>
      <c r="H78" s="8"/>
      <c r="I78" s="8"/>
      <c r="J78" s="8"/>
      <c r="K78" s="7"/>
    </row>
    <row r="79" spans="4:11" ht="12.75">
      <c r="D79" s="8"/>
      <c r="E79" s="8"/>
      <c r="F79" s="8"/>
      <c r="G79" s="8"/>
      <c r="H79" s="8"/>
      <c r="I79" s="8"/>
      <c r="J79" s="8"/>
      <c r="K79" s="7"/>
    </row>
    <row r="80" spans="4:11" ht="12.75">
      <c r="D80" s="8"/>
      <c r="E80" s="8"/>
      <c r="F80" s="8"/>
      <c r="G80" s="8"/>
      <c r="H80" s="8"/>
      <c r="I80" s="8"/>
      <c r="J80" s="8"/>
      <c r="K80" s="7"/>
    </row>
    <row r="81" spans="4:11" ht="12.75">
      <c r="D81" s="8"/>
      <c r="E81" s="8"/>
      <c r="F81" s="8"/>
      <c r="G81" s="8"/>
      <c r="H81" s="8"/>
      <c r="I81" s="8"/>
      <c r="J81" s="8"/>
      <c r="K81" s="7"/>
    </row>
    <row r="82" spans="4:11" ht="12.75">
      <c r="D82" s="8"/>
      <c r="E82" s="8"/>
      <c r="F82" s="8"/>
      <c r="G82" s="8"/>
      <c r="H82" s="8"/>
      <c r="I82" s="8"/>
      <c r="J82" s="8"/>
      <c r="K82" s="7"/>
    </row>
    <row r="83" spans="4:11" ht="12.75">
      <c r="D83" s="8"/>
      <c r="E83" s="8"/>
      <c r="F83" s="8"/>
      <c r="G83" s="8"/>
      <c r="H83" s="8"/>
      <c r="I83" s="8"/>
      <c r="J83" s="8"/>
      <c r="K83" s="7"/>
    </row>
    <row r="84" spans="4:11" ht="12.75">
      <c r="D84" s="8"/>
      <c r="E84" s="8"/>
      <c r="F84" s="8"/>
      <c r="G84" s="8"/>
      <c r="H84" s="8"/>
      <c r="I84" s="8"/>
      <c r="J84" s="8"/>
      <c r="K84" s="7"/>
    </row>
    <row r="85" spans="4:11" ht="12.75">
      <c r="D85" s="8"/>
      <c r="E85" s="8"/>
      <c r="F85" s="8"/>
      <c r="G85" s="8"/>
      <c r="H85" s="8"/>
      <c r="I85" s="8"/>
      <c r="J85" s="8"/>
      <c r="K85" s="7"/>
    </row>
    <row r="86" spans="4:11" ht="12.75">
      <c r="D86" s="8"/>
      <c r="E86" s="8"/>
      <c r="F86" s="8"/>
      <c r="G86" s="8"/>
      <c r="H86" s="8"/>
      <c r="I86" s="8"/>
      <c r="J86" s="8"/>
      <c r="K86" s="7"/>
    </row>
    <row r="87" spans="4:11" ht="12.75">
      <c r="D87" s="8"/>
      <c r="E87" s="8"/>
      <c r="F87" s="8"/>
      <c r="G87" s="8"/>
      <c r="H87" s="8"/>
      <c r="I87" s="8"/>
      <c r="J87" s="8"/>
      <c r="K87" s="7"/>
    </row>
    <row r="88" spans="4:11" ht="12.75">
      <c r="D88" s="8"/>
      <c r="E88" s="8"/>
      <c r="F88" s="8"/>
      <c r="G88" s="8"/>
      <c r="H88" s="8"/>
      <c r="I88" s="8"/>
      <c r="J88" s="8"/>
      <c r="K88" s="7"/>
    </row>
    <row r="89" spans="4:11" ht="12.75">
      <c r="D89" s="8"/>
      <c r="E89" s="8"/>
      <c r="F89" s="8"/>
      <c r="G89" s="8"/>
      <c r="H89" s="8"/>
      <c r="I89" s="8"/>
      <c r="J89" s="8"/>
      <c r="K89" s="7"/>
    </row>
    <row r="90" spans="4:11" ht="12.75">
      <c r="D90" s="8"/>
      <c r="E90" s="8"/>
      <c r="F90" s="8"/>
      <c r="G90" s="8"/>
      <c r="H90" s="8"/>
      <c r="I90" s="8"/>
      <c r="J90" s="8"/>
      <c r="K90" s="7"/>
    </row>
    <row r="91" spans="4:11" ht="12.75">
      <c r="D91" s="8"/>
      <c r="E91" s="8"/>
      <c r="F91" s="8"/>
      <c r="G91" s="8"/>
      <c r="H91" s="8"/>
      <c r="I91" s="8"/>
      <c r="J91" s="8"/>
      <c r="K91" s="7"/>
    </row>
    <row r="92" spans="4:11" ht="12.75">
      <c r="D92" s="8"/>
      <c r="E92" s="8"/>
      <c r="F92" s="8"/>
      <c r="G92" s="8"/>
      <c r="H92" s="8"/>
      <c r="I92" s="8"/>
      <c r="J92" s="8"/>
      <c r="K92" s="7"/>
    </row>
    <row r="93" spans="4:11" ht="12.75">
      <c r="D93" s="8"/>
      <c r="E93" s="8"/>
      <c r="F93" s="8"/>
      <c r="G93" s="8"/>
      <c r="H93" s="8"/>
      <c r="I93" s="8"/>
      <c r="J93" s="8"/>
      <c r="K93" s="7"/>
    </row>
    <row r="94" spans="4:11" ht="12.75">
      <c r="D94" s="8"/>
      <c r="E94" s="8"/>
      <c r="F94" s="8"/>
      <c r="G94" s="8"/>
      <c r="H94" s="8"/>
      <c r="I94" s="8"/>
      <c r="J94" s="8"/>
      <c r="K94" s="7"/>
    </row>
    <row r="95" spans="4:11" ht="12.75">
      <c r="D95" s="8"/>
      <c r="E95" s="8"/>
      <c r="F95" s="8"/>
      <c r="G95" s="8"/>
      <c r="H95" s="8"/>
      <c r="I95" s="8"/>
      <c r="J95" s="8"/>
      <c r="K95" s="7"/>
    </row>
    <row r="96" spans="4:11" ht="12.75">
      <c r="D96" s="8"/>
      <c r="E96" s="8"/>
      <c r="F96" s="8"/>
      <c r="G96" s="8"/>
      <c r="H96" s="8"/>
      <c r="I96" s="8"/>
      <c r="J96" s="8"/>
      <c r="K96" s="7"/>
    </row>
    <row r="97" spans="4:11" ht="12.75">
      <c r="D97" s="8"/>
      <c r="E97" s="8"/>
      <c r="F97" s="8"/>
      <c r="G97" s="8"/>
      <c r="H97" s="8"/>
      <c r="I97" s="8"/>
      <c r="J97" s="8"/>
      <c r="K97" s="7"/>
    </row>
    <row r="98" spans="4:11" ht="12.75">
      <c r="D98" s="8"/>
      <c r="E98" s="8"/>
      <c r="F98" s="8"/>
      <c r="G98" s="8"/>
      <c r="H98" s="8"/>
      <c r="I98" s="8"/>
      <c r="J98" s="8"/>
      <c r="K98" s="7"/>
    </row>
    <row r="99" spans="4:11" ht="12.75">
      <c r="D99" s="8"/>
      <c r="E99" s="8"/>
      <c r="F99" s="8"/>
      <c r="G99" s="8"/>
      <c r="H99" s="8"/>
      <c r="I99" s="8"/>
      <c r="J99" s="8"/>
      <c r="K99" s="7"/>
    </row>
    <row r="100" spans="4:11" ht="12.75">
      <c r="D100" s="8"/>
      <c r="E100" s="8"/>
      <c r="F100" s="8"/>
      <c r="G100" s="8"/>
      <c r="H100" s="8"/>
      <c r="I100" s="8"/>
      <c r="J100" s="8"/>
      <c r="K100" s="7"/>
    </row>
    <row r="101" spans="4:11" ht="12.75">
      <c r="D101" s="8"/>
      <c r="E101" s="8"/>
      <c r="F101" s="8"/>
      <c r="G101" s="8"/>
      <c r="H101" s="8"/>
      <c r="I101" s="8"/>
      <c r="J101" s="8"/>
      <c r="K101" s="7"/>
    </row>
    <row r="102" spans="4:11" ht="12.75">
      <c r="D102" s="8"/>
      <c r="E102" s="8"/>
      <c r="F102" s="8"/>
      <c r="G102" s="8"/>
      <c r="H102" s="8"/>
      <c r="I102" s="8"/>
      <c r="J102" s="8"/>
      <c r="K102" s="7"/>
    </row>
    <row r="103" spans="4:11" ht="12.75">
      <c r="D103" s="8"/>
      <c r="E103" s="8"/>
      <c r="F103" s="8"/>
      <c r="G103" s="8"/>
      <c r="H103" s="8"/>
      <c r="I103" s="8"/>
      <c r="J103" s="8"/>
      <c r="K103" s="7"/>
    </row>
    <row r="104" spans="4:11" ht="12.75">
      <c r="D104" s="8"/>
      <c r="E104" s="8"/>
      <c r="F104" s="8"/>
      <c r="G104" s="8"/>
      <c r="H104" s="8"/>
      <c r="I104" s="8"/>
      <c r="J104" s="8"/>
      <c r="K104" s="7"/>
    </row>
    <row r="105" spans="4:11" ht="12.75">
      <c r="D105" s="8"/>
      <c r="E105" s="8"/>
      <c r="F105" s="8"/>
      <c r="G105" s="8"/>
      <c r="H105" s="8"/>
      <c r="I105" s="8"/>
      <c r="J105" s="8"/>
      <c r="K105" s="7"/>
    </row>
    <row r="106" spans="4:11" ht="12.75">
      <c r="D106" s="8"/>
      <c r="E106" s="8"/>
      <c r="F106" s="8"/>
      <c r="G106" s="8"/>
      <c r="H106" s="8"/>
      <c r="I106" s="8"/>
      <c r="J106" s="8"/>
      <c r="K106" s="7"/>
    </row>
    <row r="107" spans="4:11" ht="12.75">
      <c r="D107" s="8"/>
      <c r="E107" s="8"/>
      <c r="F107" s="8"/>
      <c r="G107" s="8"/>
      <c r="H107" s="8"/>
      <c r="I107" s="8"/>
      <c r="J107" s="8"/>
      <c r="K107" s="7"/>
    </row>
    <row r="108" spans="4:11" ht="12.75">
      <c r="D108" s="8"/>
      <c r="E108" s="8"/>
      <c r="F108" s="8"/>
      <c r="G108" s="8"/>
      <c r="H108" s="8"/>
      <c r="I108" s="8"/>
      <c r="J108" s="8"/>
      <c r="K108" s="7"/>
    </row>
    <row r="109" spans="4:11" ht="12.75">
      <c r="D109" s="8"/>
      <c r="E109" s="8"/>
      <c r="F109" s="8"/>
      <c r="G109" s="8"/>
      <c r="H109" s="8"/>
      <c r="I109" s="8"/>
      <c r="J109" s="8"/>
      <c r="K109" s="7"/>
    </row>
    <row r="110" spans="4:11" ht="12.75">
      <c r="D110" s="8"/>
      <c r="E110" s="8"/>
      <c r="F110" s="8"/>
      <c r="G110" s="8"/>
      <c r="H110" s="8"/>
      <c r="I110" s="8"/>
      <c r="J110" s="8"/>
      <c r="K110" s="7"/>
    </row>
    <row r="111" spans="4:11" ht="12.75">
      <c r="D111" s="8"/>
      <c r="E111" s="8"/>
      <c r="F111" s="8"/>
      <c r="G111" s="8"/>
      <c r="H111" s="8"/>
      <c r="I111" s="8"/>
      <c r="J111" s="8"/>
      <c r="K111" s="7"/>
    </row>
    <row r="112" spans="4:11" ht="12.75">
      <c r="D112" s="8"/>
      <c r="E112" s="8"/>
      <c r="F112" s="8"/>
      <c r="G112" s="8"/>
      <c r="H112" s="8"/>
      <c r="I112" s="8"/>
      <c r="J112" s="8"/>
      <c r="K112" s="7"/>
    </row>
    <row r="113" spans="4:11" ht="12.75">
      <c r="D113" s="8"/>
      <c r="E113" s="8"/>
      <c r="F113" s="8"/>
      <c r="G113" s="8"/>
      <c r="H113" s="8"/>
      <c r="I113" s="8"/>
      <c r="J113" s="8"/>
      <c r="K113" s="7"/>
    </row>
    <row r="114" spans="4:11" ht="12.75">
      <c r="D114" s="8"/>
      <c r="E114" s="8"/>
      <c r="F114" s="8"/>
      <c r="G114" s="8"/>
      <c r="H114" s="8"/>
      <c r="I114" s="8"/>
      <c r="J114" s="8"/>
      <c r="K114" s="7"/>
    </row>
    <row r="115" spans="4:11" ht="12.75">
      <c r="D115" s="8"/>
      <c r="E115" s="8"/>
      <c r="F115" s="8"/>
      <c r="G115" s="8"/>
      <c r="H115" s="8"/>
      <c r="I115" s="8"/>
      <c r="J115" s="8"/>
      <c r="K115" s="7"/>
    </row>
    <row r="116" spans="4:11" ht="12.75">
      <c r="D116" s="8"/>
      <c r="E116" s="8"/>
      <c r="F116" s="8"/>
      <c r="G116" s="8"/>
      <c r="H116" s="8"/>
      <c r="I116" s="8"/>
      <c r="J116" s="8"/>
      <c r="K116" s="7"/>
    </row>
    <row r="117" spans="4:11" ht="12.75">
      <c r="D117" s="8"/>
      <c r="E117" s="8"/>
      <c r="F117" s="8"/>
      <c r="G117" s="8"/>
      <c r="H117" s="8"/>
      <c r="I117" s="8"/>
      <c r="J117" s="8"/>
      <c r="K117" s="7"/>
    </row>
    <row r="118" spans="4:11" ht="12.75">
      <c r="D118" s="8"/>
      <c r="E118" s="8"/>
      <c r="F118" s="8"/>
      <c r="G118" s="8"/>
      <c r="H118" s="8"/>
      <c r="I118" s="8"/>
      <c r="J118" s="8"/>
      <c r="K118" s="7"/>
    </row>
    <row r="119" spans="4:11" ht="12.75">
      <c r="D119" s="8"/>
      <c r="E119" s="8"/>
      <c r="F119" s="8"/>
      <c r="G119" s="8"/>
      <c r="H119" s="8"/>
      <c r="I119" s="8"/>
      <c r="J119" s="8"/>
      <c r="K119" s="7"/>
    </row>
    <row r="120" spans="4:11" ht="12.75">
      <c r="D120" s="8"/>
      <c r="E120" s="8"/>
      <c r="F120" s="8"/>
      <c r="G120" s="8"/>
      <c r="H120" s="8"/>
      <c r="I120" s="8"/>
      <c r="J120" s="8"/>
      <c r="K120" s="7"/>
    </row>
    <row r="121" spans="4:11" ht="12.75">
      <c r="D121" s="8"/>
      <c r="E121" s="8"/>
      <c r="F121" s="8"/>
      <c r="G121" s="8"/>
      <c r="H121" s="8"/>
      <c r="I121" s="8"/>
      <c r="J121" s="8"/>
      <c r="K121" s="7"/>
    </row>
    <row r="122" spans="4:11" ht="12.75">
      <c r="D122" s="8"/>
      <c r="E122" s="8"/>
      <c r="F122" s="8"/>
      <c r="G122" s="8"/>
      <c r="H122" s="8"/>
      <c r="I122" s="8"/>
      <c r="J122" s="8"/>
      <c r="K122" s="7"/>
    </row>
    <row r="123" spans="4:11" ht="12.75">
      <c r="D123" s="8"/>
      <c r="E123" s="8"/>
      <c r="F123" s="8"/>
      <c r="G123" s="8"/>
      <c r="H123" s="8"/>
      <c r="I123" s="8"/>
      <c r="J123" s="8"/>
      <c r="K123" s="7"/>
    </row>
    <row r="124" spans="4:11" ht="12.75">
      <c r="D124" s="8"/>
      <c r="E124" s="8"/>
      <c r="F124" s="8"/>
      <c r="G124" s="8"/>
      <c r="H124" s="8"/>
      <c r="I124" s="8"/>
      <c r="J124" s="8"/>
      <c r="K124" s="7"/>
    </row>
    <row r="125" spans="4:11" ht="12.75">
      <c r="D125" s="8"/>
      <c r="E125" s="8"/>
      <c r="F125" s="8"/>
      <c r="G125" s="8"/>
      <c r="H125" s="8"/>
      <c r="I125" s="8"/>
      <c r="J125" s="8"/>
      <c r="K125" s="7"/>
    </row>
    <row r="126" spans="4:11" ht="12.75">
      <c r="D126" s="8"/>
      <c r="E126" s="8"/>
      <c r="F126" s="8"/>
      <c r="G126" s="8"/>
      <c r="H126" s="8"/>
      <c r="I126" s="8"/>
      <c r="J126" s="8"/>
      <c r="K126" s="7"/>
    </row>
    <row r="127" spans="4:11" ht="12.75">
      <c r="D127" s="8"/>
      <c r="E127" s="8"/>
      <c r="F127" s="8"/>
      <c r="G127" s="8"/>
      <c r="H127" s="8"/>
      <c r="I127" s="8"/>
      <c r="J127" s="8"/>
      <c r="K127" s="7"/>
    </row>
    <row r="128" spans="4:11" ht="12.75">
      <c r="D128" s="8"/>
      <c r="E128" s="8"/>
      <c r="F128" s="8"/>
      <c r="G128" s="8"/>
      <c r="H128" s="8"/>
      <c r="I128" s="8"/>
      <c r="J128" s="8"/>
      <c r="K128" s="7"/>
    </row>
    <row r="129" spans="4:11" ht="12.75">
      <c r="D129" s="8"/>
      <c r="E129" s="8"/>
      <c r="F129" s="8"/>
      <c r="G129" s="8"/>
      <c r="H129" s="8"/>
      <c r="I129" s="8"/>
      <c r="J129" s="8"/>
      <c r="K129" s="7"/>
    </row>
    <row r="130" spans="4:11" ht="12.75">
      <c r="D130" s="8"/>
      <c r="E130" s="8"/>
      <c r="F130" s="8"/>
      <c r="G130" s="8"/>
      <c r="H130" s="8"/>
      <c r="I130" s="8"/>
      <c r="J130" s="8"/>
      <c r="K130" s="7"/>
    </row>
    <row r="131" spans="4:11" ht="12.75">
      <c r="D131" s="8"/>
      <c r="E131" s="8"/>
      <c r="F131" s="8"/>
      <c r="G131" s="8"/>
      <c r="H131" s="8"/>
      <c r="I131" s="8"/>
      <c r="J131" s="8"/>
      <c r="K131" s="7"/>
    </row>
    <row r="132" spans="4:11" ht="12.75">
      <c r="D132" s="8"/>
      <c r="E132" s="8"/>
      <c r="F132" s="8"/>
      <c r="G132" s="8"/>
      <c r="H132" s="8"/>
      <c r="I132" s="8"/>
      <c r="J132" s="8"/>
      <c r="K132" s="7"/>
    </row>
    <row r="133" spans="4:11" ht="12.75">
      <c r="D133" s="8"/>
      <c r="E133" s="8"/>
      <c r="F133" s="8"/>
      <c r="G133" s="8"/>
      <c r="H133" s="8"/>
      <c r="I133" s="8"/>
      <c r="J133" s="8"/>
      <c r="K133" s="7"/>
    </row>
    <row r="134" spans="4:11" ht="12.75">
      <c r="D134" s="8"/>
      <c r="E134" s="8"/>
      <c r="F134" s="8"/>
      <c r="G134" s="8"/>
      <c r="H134" s="8"/>
      <c r="I134" s="8"/>
      <c r="J134" s="8"/>
      <c r="K134" s="7"/>
    </row>
    <row r="135" spans="4:11" ht="12.75">
      <c r="D135" s="8"/>
      <c r="E135" s="8"/>
      <c r="F135" s="8"/>
      <c r="G135" s="8"/>
      <c r="H135" s="8"/>
      <c r="I135" s="8"/>
      <c r="J135" s="8"/>
      <c r="K135" s="7"/>
    </row>
    <row r="136" spans="4:11" ht="12.75">
      <c r="D136" s="8"/>
      <c r="E136" s="8"/>
      <c r="F136" s="8"/>
      <c r="G136" s="8"/>
      <c r="H136" s="8"/>
      <c r="I136" s="8"/>
      <c r="J136" s="8"/>
      <c r="K136" s="7"/>
    </row>
    <row r="137" spans="4:11" ht="12.75">
      <c r="D137" s="8"/>
      <c r="E137" s="8"/>
      <c r="F137" s="8"/>
      <c r="G137" s="8"/>
      <c r="H137" s="8"/>
      <c r="I137" s="8"/>
      <c r="J137" s="8"/>
      <c r="K137" s="7"/>
    </row>
    <row r="138" spans="4:11" ht="12.75">
      <c r="D138" s="8"/>
      <c r="E138" s="8"/>
      <c r="F138" s="8"/>
      <c r="G138" s="8"/>
      <c r="H138" s="8"/>
      <c r="I138" s="8"/>
      <c r="J138" s="8"/>
      <c r="K138" s="7"/>
    </row>
    <row r="139" spans="4:11" ht="12.75">
      <c r="D139" s="8"/>
      <c r="E139" s="8"/>
      <c r="F139" s="8"/>
      <c r="G139" s="8"/>
      <c r="H139" s="8"/>
      <c r="I139" s="8"/>
      <c r="J139" s="8"/>
      <c r="K139" s="7"/>
    </row>
    <row r="140" spans="4:11" ht="12.75">
      <c r="D140" s="8"/>
      <c r="E140" s="8"/>
      <c r="F140" s="8"/>
      <c r="G140" s="8"/>
      <c r="H140" s="8"/>
      <c r="I140" s="8"/>
      <c r="J140" s="8"/>
      <c r="K140" s="7"/>
    </row>
    <row r="141" spans="4:11" ht="12.75">
      <c r="D141" s="8"/>
      <c r="E141" s="8"/>
      <c r="F141" s="8"/>
      <c r="G141" s="8"/>
      <c r="H141" s="8"/>
      <c r="I141" s="8"/>
      <c r="J141" s="8"/>
      <c r="K141" s="7"/>
    </row>
    <row r="142" spans="4:11" ht="12.75">
      <c r="D142" s="8"/>
      <c r="E142" s="8"/>
      <c r="F142" s="8"/>
      <c r="G142" s="8"/>
      <c r="H142" s="8"/>
      <c r="I142" s="8"/>
      <c r="J142" s="8"/>
      <c r="K142" s="7"/>
    </row>
    <row r="143" spans="4:11" ht="12.75">
      <c r="D143" s="8"/>
      <c r="E143" s="8"/>
      <c r="F143" s="8"/>
      <c r="G143" s="8"/>
      <c r="H143" s="8"/>
      <c r="I143" s="8"/>
      <c r="J143" s="8"/>
      <c r="K143" s="7"/>
    </row>
    <row r="144" spans="4:11" ht="12.75">
      <c r="D144" s="8"/>
      <c r="E144" s="8"/>
      <c r="F144" s="8"/>
      <c r="G144" s="8"/>
      <c r="H144" s="8"/>
      <c r="I144" s="8"/>
      <c r="J144" s="8"/>
      <c r="K144" s="7"/>
    </row>
    <row r="145" spans="4:11" ht="12.75">
      <c r="D145" s="8"/>
      <c r="E145" s="8"/>
      <c r="F145" s="8"/>
      <c r="G145" s="8"/>
      <c r="H145" s="8"/>
      <c r="I145" s="8"/>
      <c r="J145" s="8"/>
      <c r="K145" s="7"/>
    </row>
    <row r="146" spans="4:11" ht="12.75">
      <c r="D146" s="8"/>
      <c r="E146" s="8"/>
      <c r="F146" s="8"/>
      <c r="G146" s="8"/>
      <c r="H146" s="8"/>
      <c r="I146" s="8"/>
      <c r="J146" s="8"/>
      <c r="K146" s="7"/>
    </row>
    <row r="147" spans="4:11" ht="12.75">
      <c r="D147" s="8"/>
      <c r="E147" s="8"/>
      <c r="F147" s="8"/>
      <c r="G147" s="8"/>
      <c r="H147" s="8"/>
      <c r="I147" s="8"/>
      <c r="J147" s="8"/>
      <c r="K147" s="7"/>
    </row>
    <row r="148" spans="4:11" ht="12.75">
      <c r="D148" s="8"/>
      <c r="E148" s="8"/>
      <c r="F148" s="8"/>
      <c r="G148" s="8"/>
      <c r="H148" s="8"/>
      <c r="I148" s="8"/>
      <c r="J148" s="8"/>
      <c r="K148" s="7"/>
    </row>
    <row r="149" spans="4:11" ht="12.75">
      <c r="D149" s="8"/>
      <c r="E149" s="8"/>
      <c r="F149" s="8"/>
      <c r="G149" s="8"/>
      <c r="H149" s="8"/>
      <c r="I149" s="8"/>
      <c r="J149" s="8"/>
      <c r="K149" s="7"/>
    </row>
    <row r="150" spans="4:11" ht="12.75">
      <c r="D150" s="8"/>
      <c r="E150" s="8"/>
      <c r="F150" s="8"/>
      <c r="G150" s="8"/>
      <c r="H150" s="8"/>
      <c r="I150" s="8"/>
      <c r="J150" s="8"/>
      <c r="K150" s="7"/>
    </row>
    <row r="151" spans="4:11" ht="12.75">
      <c r="D151" s="8"/>
      <c r="E151" s="8"/>
      <c r="F151" s="8"/>
      <c r="G151" s="8"/>
      <c r="H151" s="8"/>
      <c r="I151" s="8"/>
      <c r="J151" s="8"/>
      <c r="K151" s="7"/>
    </row>
    <row r="152" spans="4:11" ht="12.75">
      <c r="D152" s="8"/>
      <c r="E152" s="8"/>
      <c r="F152" s="8"/>
      <c r="G152" s="8"/>
      <c r="H152" s="8"/>
      <c r="I152" s="8"/>
      <c r="J152" s="8"/>
      <c r="K152" s="7"/>
    </row>
    <row r="153" spans="4:11" ht="12.75">
      <c r="D153" s="8"/>
      <c r="E153" s="8"/>
      <c r="F153" s="8"/>
      <c r="G153" s="8"/>
      <c r="H153" s="8"/>
      <c r="I153" s="8"/>
      <c r="J153" s="8"/>
      <c r="K153" s="7"/>
    </row>
    <row r="154" spans="4:11" ht="12.75">
      <c r="D154" s="8"/>
      <c r="E154" s="8"/>
      <c r="F154" s="8"/>
      <c r="G154" s="8"/>
      <c r="H154" s="8"/>
      <c r="I154" s="8"/>
      <c r="J154" s="8"/>
      <c r="K154" s="7"/>
    </row>
    <row r="155" spans="4:11" ht="12.75">
      <c r="D155" s="8"/>
      <c r="E155" s="8"/>
      <c r="F155" s="8"/>
      <c r="G155" s="8"/>
      <c r="H155" s="8"/>
      <c r="I155" s="8"/>
      <c r="J155" s="8"/>
      <c r="K155" s="7"/>
    </row>
    <row r="156" spans="4:11" ht="12.75">
      <c r="D156" s="8"/>
      <c r="E156" s="8"/>
      <c r="F156" s="8"/>
      <c r="G156" s="8"/>
      <c r="H156" s="8"/>
      <c r="I156" s="8"/>
      <c r="J156" s="8"/>
      <c r="K156" s="7"/>
    </row>
    <row r="157" spans="4:11" ht="12.75">
      <c r="D157" s="8"/>
      <c r="E157" s="8"/>
      <c r="F157" s="8"/>
      <c r="G157" s="8"/>
      <c r="H157" s="8"/>
      <c r="I157" s="8"/>
      <c r="J157" s="8"/>
      <c r="K157" s="7"/>
    </row>
    <row r="158" spans="4:11" ht="12.75">
      <c r="D158" s="8"/>
      <c r="E158" s="8"/>
      <c r="F158" s="8"/>
      <c r="G158" s="8"/>
      <c r="H158" s="8"/>
      <c r="I158" s="8"/>
      <c r="J158" s="8"/>
      <c r="K158" s="7"/>
    </row>
    <row r="159" spans="4:11" ht="12.75">
      <c r="D159" s="8"/>
      <c r="E159" s="8"/>
      <c r="F159" s="8"/>
      <c r="G159" s="8"/>
      <c r="H159" s="8"/>
      <c r="I159" s="8"/>
      <c r="J159" s="8"/>
      <c r="K159" s="7"/>
    </row>
    <row r="160" spans="4:11" ht="12.75">
      <c r="D160" s="8"/>
      <c r="E160" s="8"/>
      <c r="F160" s="8"/>
      <c r="G160" s="8"/>
      <c r="H160" s="8"/>
      <c r="I160" s="8"/>
      <c r="J160" s="8"/>
      <c r="K160" s="7"/>
    </row>
    <row r="161" spans="4:11" ht="12.75">
      <c r="D161" s="8"/>
      <c r="E161" s="8"/>
      <c r="F161" s="8"/>
      <c r="G161" s="8"/>
      <c r="H161" s="8"/>
      <c r="I161" s="8"/>
      <c r="J161" s="8"/>
      <c r="K161" s="7"/>
    </row>
    <row r="162" spans="4:11" ht="12.75">
      <c r="D162" s="8"/>
      <c r="E162" s="8"/>
      <c r="F162" s="8"/>
      <c r="G162" s="8"/>
      <c r="H162" s="8"/>
      <c r="I162" s="8"/>
      <c r="J162" s="8"/>
      <c r="K162" s="7"/>
    </row>
    <row r="163" spans="4:11" ht="12.75">
      <c r="D163" s="8"/>
      <c r="E163" s="8"/>
      <c r="F163" s="8"/>
      <c r="G163" s="8"/>
      <c r="H163" s="8"/>
      <c r="I163" s="8"/>
      <c r="J163" s="8"/>
      <c r="K163" s="7"/>
    </row>
    <row r="164" spans="4:11" ht="12.75">
      <c r="D164" s="8"/>
      <c r="E164" s="8"/>
      <c r="F164" s="8"/>
      <c r="G164" s="8"/>
      <c r="H164" s="8"/>
      <c r="I164" s="8"/>
      <c r="J164" s="8"/>
      <c r="K164" s="7"/>
    </row>
    <row r="165" spans="4:11" ht="12.75">
      <c r="D165" s="8"/>
      <c r="E165" s="8"/>
      <c r="F165" s="8"/>
      <c r="G165" s="8"/>
      <c r="H165" s="8"/>
      <c r="I165" s="8"/>
      <c r="J165" s="8"/>
      <c r="K165" s="7"/>
    </row>
    <row r="166" spans="4:11" ht="12.75">
      <c r="D166" s="8"/>
      <c r="E166" s="8"/>
      <c r="F166" s="8"/>
      <c r="G166" s="8"/>
      <c r="H166" s="8"/>
      <c r="I166" s="8"/>
      <c r="J166" s="8"/>
      <c r="K166" s="7"/>
    </row>
    <row r="167" spans="4:11" ht="12.75">
      <c r="D167" s="8"/>
      <c r="E167" s="8"/>
      <c r="F167" s="8"/>
      <c r="G167" s="8"/>
      <c r="H167" s="8"/>
      <c r="I167" s="8"/>
      <c r="J167" s="8"/>
      <c r="K167" s="7"/>
    </row>
    <row r="168" spans="4:11" ht="12.75">
      <c r="D168" s="8"/>
      <c r="E168" s="8"/>
      <c r="F168" s="8"/>
      <c r="G168" s="8"/>
      <c r="H168" s="8"/>
      <c r="I168" s="8"/>
      <c r="J168" s="8"/>
      <c r="K168" s="7"/>
    </row>
    <row r="169" spans="4:11" ht="12.75">
      <c r="D169" s="8"/>
      <c r="E169" s="8"/>
      <c r="F169" s="8"/>
      <c r="G169" s="8"/>
      <c r="H169" s="8"/>
      <c r="I169" s="8"/>
      <c r="J169" s="8"/>
      <c r="K169" s="7"/>
    </row>
    <row r="170" spans="4:11" ht="12.75">
      <c r="D170" s="8"/>
      <c r="E170" s="8"/>
      <c r="F170" s="8"/>
      <c r="G170" s="8"/>
      <c r="H170" s="8"/>
      <c r="I170" s="8"/>
      <c r="J170" s="8"/>
      <c r="K170" s="7"/>
    </row>
    <row r="171" spans="4:11" ht="12.75">
      <c r="D171" s="8"/>
      <c r="E171" s="8"/>
      <c r="F171" s="8"/>
      <c r="G171" s="8"/>
      <c r="H171" s="8"/>
      <c r="I171" s="8"/>
      <c r="J171" s="8"/>
      <c r="K171" s="7"/>
    </row>
    <row r="172" spans="4:11" ht="12.75">
      <c r="D172" s="8"/>
      <c r="E172" s="8"/>
      <c r="F172" s="8"/>
      <c r="G172" s="8"/>
      <c r="H172" s="8"/>
      <c r="I172" s="8"/>
      <c r="J172" s="8"/>
      <c r="K172" s="7"/>
    </row>
    <row r="173" spans="4:11" ht="12.75">
      <c r="D173" s="8"/>
      <c r="E173" s="8"/>
      <c r="F173" s="8"/>
      <c r="G173" s="8"/>
      <c r="H173" s="8"/>
      <c r="I173" s="8"/>
      <c r="J173" s="8"/>
      <c r="K173" s="7"/>
    </row>
    <row r="174" spans="4:11" ht="12.75">
      <c r="D174" s="8"/>
      <c r="E174" s="8"/>
      <c r="F174" s="8"/>
      <c r="G174" s="8"/>
      <c r="H174" s="8"/>
      <c r="I174" s="8"/>
      <c r="J174" s="8"/>
      <c r="K174" s="7"/>
    </row>
    <row r="175" spans="4:11" ht="12.75">
      <c r="D175" s="8"/>
      <c r="E175" s="8"/>
      <c r="F175" s="8"/>
      <c r="G175" s="8"/>
      <c r="H175" s="8"/>
      <c r="I175" s="8"/>
      <c r="J175" s="8"/>
      <c r="K175" s="7"/>
    </row>
    <row r="176" spans="4:11" ht="12.75">
      <c r="D176" s="8"/>
      <c r="E176" s="8"/>
      <c r="F176" s="8"/>
      <c r="G176" s="8"/>
      <c r="H176" s="8"/>
      <c r="I176" s="8"/>
      <c r="J176" s="8"/>
      <c r="K176" s="7"/>
    </row>
    <row r="177" spans="4:11" ht="12.75">
      <c r="D177" s="8"/>
      <c r="E177" s="8"/>
      <c r="F177" s="8"/>
      <c r="G177" s="8"/>
      <c r="H177" s="8"/>
      <c r="I177" s="8"/>
      <c r="J177" s="8"/>
      <c r="K177" s="7"/>
    </row>
    <row r="178" spans="4:11" ht="12.75">
      <c r="D178" s="8"/>
      <c r="E178" s="8"/>
      <c r="F178" s="8"/>
      <c r="G178" s="8"/>
      <c r="H178" s="8"/>
      <c r="I178" s="8"/>
      <c r="J178" s="8"/>
      <c r="K178" s="7"/>
    </row>
    <row r="179" spans="4:11" ht="12.75">
      <c r="D179" s="8"/>
      <c r="E179" s="8"/>
      <c r="F179" s="8"/>
      <c r="G179" s="8"/>
      <c r="H179" s="8"/>
      <c r="I179" s="8"/>
      <c r="J179" s="8"/>
      <c r="K179" s="7"/>
    </row>
    <row r="180" spans="4:11" ht="12.75">
      <c r="D180" s="8"/>
      <c r="E180" s="8"/>
      <c r="F180" s="8"/>
      <c r="G180" s="8"/>
      <c r="H180" s="8"/>
      <c r="I180" s="8"/>
      <c r="J180" s="8"/>
      <c r="K180" s="7"/>
    </row>
    <row r="181" spans="4:11" ht="12.75">
      <c r="D181" s="8"/>
      <c r="E181" s="8"/>
      <c r="F181" s="8"/>
      <c r="G181" s="8"/>
      <c r="H181" s="8"/>
      <c r="I181" s="8"/>
      <c r="J181" s="8"/>
      <c r="K181" s="7"/>
    </row>
    <row r="182" spans="4:11" ht="12.75">
      <c r="D182" s="8"/>
      <c r="E182" s="8"/>
      <c r="F182" s="8"/>
      <c r="G182" s="8"/>
      <c r="H182" s="8"/>
      <c r="I182" s="8"/>
      <c r="J182" s="8"/>
      <c r="K182" s="7"/>
    </row>
    <row r="183" spans="4:11" ht="12.75">
      <c r="D183" s="8"/>
      <c r="E183" s="8"/>
      <c r="F183" s="8"/>
      <c r="G183" s="8"/>
      <c r="H183" s="8"/>
      <c r="I183" s="8"/>
      <c r="J183" s="8"/>
      <c r="K183" s="7"/>
    </row>
    <row r="184" spans="4:11" ht="12.75">
      <c r="D184" s="8"/>
      <c r="E184" s="8"/>
      <c r="F184" s="8"/>
      <c r="G184" s="8"/>
      <c r="H184" s="8"/>
      <c r="I184" s="8"/>
      <c r="J184" s="8"/>
      <c r="K184" s="7"/>
    </row>
    <row r="185" spans="4:11" ht="12.75">
      <c r="D185" s="8"/>
      <c r="E185" s="8"/>
      <c r="F185" s="8"/>
      <c r="G185" s="8"/>
      <c r="H185" s="8"/>
      <c r="I185" s="8"/>
      <c r="J185" s="8"/>
      <c r="K185" s="7"/>
    </row>
    <row r="186" spans="4:11" ht="12.75">
      <c r="D186" s="8"/>
      <c r="E186" s="8"/>
      <c r="F186" s="8"/>
      <c r="G186" s="8"/>
      <c r="H186" s="8"/>
      <c r="I186" s="8"/>
      <c r="J186" s="8"/>
      <c r="K186" s="7"/>
    </row>
    <row r="187" spans="4:11" ht="12.75">
      <c r="D187" s="8"/>
      <c r="E187" s="8"/>
      <c r="F187" s="8"/>
      <c r="G187" s="8"/>
      <c r="H187" s="8"/>
      <c r="I187" s="8"/>
      <c r="J187" s="8"/>
      <c r="K187" s="7"/>
    </row>
    <row r="188" spans="4:11" ht="12.75">
      <c r="D188" s="8"/>
      <c r="E188" s="8"/>
      <c r="F188" s="8"/>
      <c r="G188" s="8"/>
      <c r="H188" s="8"/>
      <c r="I188" s="8"/>
      <c r="J188" s="8"/>
      <c r="K188" s="7"/>
    </row>
    <row r="189" spans="4:11" ht="12.75">
      <c r="D189" s="8"/>
      <c r="E189" s="8"/>
      <c r="F189" s="8"/>
      <c r="G189" s="8"/>
      <c r="H189" s="8"/>
      <c r="I189" s="8"/>
      <c r="J189" s="8"/>
      <c r="K189" s="7"/>
    </row>
    <row r="190" spans="4:11" ht="12.75">
      <c r="D190" s="8"/>
      <c r="E190" s="8"/>
      <c r="F190" s="8"/>
      <c r="G190" s="8"/>
      <c r="H190" s="8"/>
      <c r="I190" s="8"/>
      <c r="J190" s="8"/>
      <c r="K190" s="7"/>
    </row>
    <row r="191" spans="4:11" ht="12.75">
      <c r="D191" s="8"/>
      <c r="E191" s="8"/>
      <c r="F191" s="8"/>
      <c r="G191" s="8"/>
      <c r="H191" s="8"/>
      <c r="I191" s="8"/>
      <c r="J191" s="8"/>
      <c r="K191" s="7"/>
    </row>
    <row r="192" spans="4:11" ht="12.75">
      <c r="D192" s="8"/>
      <c r="E192" s="8"/>
      <c r="F192" s="8"/>
      <c r="G192" s="8"/>
      <c r="H192" s="8"/>
      <c r="I192" s="8"/>
      <c r="J192" s="8"/>
      <c r="K192" s="7"/>
    </row>
    <row r="193" spans="4:11" ht="12.75">
      <c r="D193" s="8"/>
      <c r="E193" s="8"/>
      <c r="F193" s="8"/>
      <c r="G193" s="8"/>
      <c r="H193" s="8"/>
      <c r="I193" s="8"/>
      <c r="J193" s="8"/>
      <c r="K193" s="7"/>
    </row>
    <row r="194" spans="4:11" ht="12.75">
      <c r="D194" s="8"/>
      <c r="E194" s="8"/>
      <c r="F194" s="8"/>
      <c r="G194" s="8"/>
      <c r="H194" s="8"/>
      <c r="I194" s="8"/>
      <c r="J194" s="8"/>
      <c r="K194" s="7"/>
    </row>
    <row r="195" spans="4:11" ht="12.75">
      <c r="D195" s="8"/>
      <c r="E195" s="8"/>
      <c r="F195" s="8"/>
      <c r="G195" s="8"/>
      <c r="H195" s="8"/>
      <c r="I195" s="8"/>
      <c r="J195" s="8"/>
      <c r="K195" s="7"/>
    </row>
    <row r="196" spans="4:11" ht="12.75">
      <c r="D196" s="8"/>
      <c r="E196" s="8"/>
      <c r="F196" s="8"/>
      <c r="G196" s="8"/>
      <c r="H196" s="8"/>
      <c r="I196" s="8"/>
      <c r="J196" s="8"/>
      <c r="K196" s="7"/>
    </row>
    <row r="197" spans="4:11" ht="12.75">
      <c r="D197" s="8"/>
      <c r="E197" s="8"/>
      <c r="F197" s="8"/>
      <c r="G197" s="8"/>
      <c r="H197" s="8"/>
      <c r="I197" s="8"/>
      <c r="J197" s="8"/>
      <c r="K197" s="7"/>
    </row>
    <row r="198" spans="4:11" ht="12.75">
      <c r="D198" s="8"/>
      <c r="E198" s="8"/>
      <c r="F198" s="8"/>
      <c r="G198" s="8"/>
      <c r="H198" s="8"/>
      <c r="I198" s="8"/>
      <c r="J198" s="8"/>
      <c r="K198" s="7"/>
    </row>
    <row r="199" spans="4:11" ht="12.75">
      <c r="D199" s="8"/>
      <c r="E199" s="8"/>
      <c r="F199" s="8"/>
      <c r="G199" s="8"/>
      <c r="H199" s="8"/>
      <c r="I199" s="8"/>
      <c r="J199" s="8"/>
      <c r="K199" s="7"/>
    </row>
    <row r="200" spans="4:11" ht="12.75">
      <c r="D200" s="8"/>
      <c r="E200" s="8"/>
      <c r="F200" s="8"/>
      <c r="G200" s="8"/>
      <c r="H200" s="8"/>
      <c r="I200" s="8"/>
      <c r="J200" s="8"/>
      <c r="K200" s="7"/>
    </row>
    <row r="201" spans="4:11" ht="12.75">
      <c r="D201" s="8"/>
      <c r="E201" s="8"/>
      <c r="F201" s="8"/>
      <c r="G201" s="8"/>
      <c r="H201" s="8"/>
      <c r="I201" s="8"/>
      <c r="J201" s="8"/>
      <c r="K201" s="7"/>
    </row>
    <row r="202" spans="4:11" ht="12.75">
      <c r="D202" s="8"/>
      <c r="E202" s="8"/>
      <c r="F202" s="8"/>
      <c r="G202" s="8"/>
      <c r="H202" s="8"/>
      <c r="I202" s="8"/>
      <c r="J202" s="8"/>
      <c r="K202" s="7"/>
    </row>
  </sheetData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98"/>
  <sheetViews>
    <sheetView workbookViewId="0" topLeftCell="A1">
      <pane ySplit="510" topLeftCell="BM28" activePane="bottomLeft" state="split"/>
      <selection pane="topLeft" activeCell="A1" sqref="A1:IV16384"/>
      <selection pane="bottomLeft" activeCell="C59" sqref="C59"/>
    </sheetView>
  </sheetViews>
  <sheetFormatPr defaultColWidth="9.00390625" defaultRowHeight="12.75"/>
  <cols>
    <col min="1" max="1" width="3.00390625" style="5" customWidth="1"/>
    <col min="2" max="2" width="42.875" style="5" customWidth="1"/>
    <col min="3" max="3" width="9.875" style="2" customWidth="1"/>
    <col min="4" max="4" width="6.125" style="13" customWidth="1"/>
    <col min="5" max="5" width="13.875" style="13" customWidth="1"/>
    <col min="6" max="6" width="6.25390625" style="13" customWidth="1"/>
    <col min="7" max="7" width="13.75390625" style="13" customWidth="1"/>
    <col min="8" max="8" width="6.375" style="13" customWidth="1"/>
    <col min="9" max="9" width="13.875" style="13" customWidth="1"/>
    <col min="10" max="10" width="21.00390625" style="13" customWidth="1"/>
    <col min="11" max="11" width="9.125" style="5" customWidth="1"/>
    <col min="12" max="12" width="9.125" style="7" customWidth="1"/>
    <col min="13" max="16384" width="9.125" style="5" customWidth="1"/>
  </cols>
  <sheetData>
    <row r="1" spans="2:13" ht="12.75" customHeight="1">
      <c r="B1" s="1" t="s">
        <v>0</v>
      </c>
      <c r="C1" s="2" t="s">
        <v>34</v>
      </c>
      <c r="D1" s="3" t="s">
        <v>2</v>
      </c>
      <c r="E1" s="3" t="s">
        <v>21</v>
      </c>
      <c r="F1" s="3" t="s">
        <v>3</v>
      </c>
      <c r="G1" s="3" t="s">
        <v>21</v>
      </c>
      <c r="H1" s="3" t="s">
        <v>4</v>
      </c>
      <c r="I1" s="3" t="s">
        <v>21</v>
      </c>
      <c r="J1" s="3" t="s">
        <v>10</v>
      </c>
      <c r="K1" s="3" t="s">
        <v>24</v>
      </c>
      <c r="L1" s="4" t="s">
        <v>51</v>
      </c>
      <c r="M1" s="3" t="s">
        <v>52</v>
      </c>
    </row>
    <row r="2" spans="2:11" ht="12.75" customHeight="1">
      <c r="B2" s="6" t="s">
        <v>1</v>
      </c>
      <c r="D2" s="3"/>
      <c r="E2" s="3"/>
      <c r="F2" s="3"/>
      <c r="G2" s="3"/>
      <c r="H2" s="3"/>
      <c r="I2" s="3"/>
      <c r="J2" s="3"/>
      <c r="K2" s="3"/>
    </row>
    <row r="3" spans="2:11" ht="12.75">
      <c r="B3" s="5" t="s">
        <v>6</v>
      </c>
      <c r="C3" s="2" t="s">
        <v>39</v>
      </c>
      <c r="D3" s="8">
        <v>0.09791666666666667</v>
      </c>
      <c r="E3" s="8">
        <v>0.09791666666666667</v>
      </c>
      <c r="F3" s="8">
        <v>0.1875</v>
      </c>
      <c r="G3" s="8">
        <f>SUM(F3,-E3)</f>
        <v>0.08958333333333333</v>
      </c>
      <c r="H3" s="8">
        <v>0.275</v>
      </c>
      <c r="I3" s="8">
        <f>SUM(H3,-G3,-E3)</f>
        <v>0.08750000000000001</v>
      </c>
      <c r="J3" s="8">
        <v>0.275</v>
      </c>
      <c r="K3" s="7"/>
    </row>
    <row r="4" spans="2:11" ht="12.75">
      <c r="B4" s="5" t="s">
        <v>28</v>
      </c>
      <c r="C4" s="2" t="s">
        <v>40</v>
      </c>
      <c r="D4" s="8">
        <v>0.1111111111111111</v>
      </c>
      <c r="E4" s="8">
        <f>SUM(D4)-K4</f>
        <v>0.10069444444444443</v>
      </c>
      <c r="F4" s="8">
        <v>0.20555555555555557</v>
      </c>
      <c r="G4" s="8">
        <f>SUM(F4,-D4)</f>
        <v>0.09444444444444447</v>
      </c>
      <c r="H4" s="8">
        <v>0.2986111111111111</v>
      </c>
      <c r="I4" s="8">
        <f>SUM(H4,-F4)</f>
        <v>0.09305555555555553</v>
      </c>
      <c r="J4" s="8">
        <f>SUM(H4,-K4)</f>
        <v>0.2881944444444444</v>
      </c>
      <c r="K4" s="7">
        <v>0.010416666666666666</v>
      </c>
    </row>
    <row r="5" spans="2:11" ht="12.75">
      <c r="B5" s="5" t="s">
        <v>5</v>
      </c>
      <c r="D5" s="8">
        <v>0.12708333333333333</v>
      </c>
      <c r="E5" s="8">
        <f>SUM(D5,-K5)</f>
        <v>0.10277777777777777</v>
      </c>
      <c r="F5" s="8">
        <v>0.22291666666666665</v>
      </c>
      <c r="G5" s="8">
        <f>SUM(F5,-D5)</f>
        <v>0.09583333333333333</v>
      </c>
      <c r="H5" s="8">
        <v>0.31736111111111115</v>
      </c>
      <c r="I5" s="8">
        <f>SUM(H5,-G5,-D5)</f>
        <v>0.0944444444444445</v>
      </c>
      <c r="J5" s="8">
        <f>SUM(H5,-K5)</f>
        <v>0.29305555555555557</v>
      </c>
      <c r="K5" s="7">
        <v>0.024305555555555556</v>
      </c>
    </row>
    <row r="6" spans="2:11" ht="12.75">
      <c r="B6" s="5" t="s">
        <v>7</v>
      </c>
      <c r="D6" s="8">
        <v>0.1388888888888889</v>
      </c>
      <c r="E6" s="8">
        <f>SUM(D6,-K6)</f>
        <v>0.10069444444444445</v>
      </c>
      <c r="F6" s="8">
        <v>0.2354166666666667</v>
      </c>
      <c r="G6" s="8">
        <f>SUM(F6,-D6)</f>
        <v>0.0965277777777778</v>
      </c>
      <c r="H6" s="8">
        <v>0.33125</v>
      </c>
      <c r="I6" s="8">
        <f>SUM(H6,-G6,-D6)</f>
        <v>0.0958333333333333</v>
      </c>
      <c r="J6" s="8">
        <f>SUM(H6,-K6)</f>
        <v>0.29305555555555557</v>
      </c>
      <c r="K6" s="7">
        <v>0.03819444444444444</v>
      </c>
    </row>
    <row r="7" spans="2:11" ht="12.75">
      <c r="B7" s="5" t="s">
        <v>8</v>
      </c>
      <c r="D7" s="8">
        <v>0.15694444444444444</v>
      </c>
      <c r="E7" s="8">
        <f>SUM(D7,-K7)</f>
        <v>0.1048611111111111</v>
      </c>
      <c r="F7" s="8">
        <v>0.2569444444444445</v>
      </c>
      <c r="G7" s="8">
        <f>SUM(F7,-D7)</f>
        <v>0.10000000000000003</v>
      </c>
      <c r="H7" s="8">
        <v>0.3520833333333333</v>
      </c>
      <c r="I7" s="8">
        <f>SUM(H7,-G7,-D7)</f>
        <v>0.09513888888888883</v>
      </c>
      <c r="J7" s="8">
        <f>SUM(H7,-K7)</f>
        <v>0.3</v>
      </c>
      <c r="K7" s="7">
        <v>0.052083333333333336</v>
      </c>
    </row>
    <row r="8" spans="2:11" ht="12.75">
      <c r="B8" s="5" t="s">
        <v>27</v>
      </c>
      <c r="C8" s="2" t="s">
        <v>38</v>
      </c>
      <c r="D8" s="8">
        <v>0.16944444444444443</v>
      </c>
      <c r="E8" s="8">
        <f>SUM(D8,-K8)</f>
        <v>0.1034722222222222</v>
      </c>
      <c r="F8" s="8">
        <v>0.2659722222222222</v>
      </c>
      <c r="G8" s="8">
        <f>SUM(F8,-D8)</f>
        <v>0.0965277777777778</v>
      </c>
      <c r="H8" s="8">
        <v>0.36180555555555555</v>
      </c>
      <c r="I8" s="8">
        <f>SUM(H8,-G8,-D8)</f>
        <v>0.0958333333333333</v>
      </c>
      <c r="J8" s="8">
        <f>SUM(H8,-K8)</f>
        <v>0.29583333333333334</v>
      </c>
      <c r="K8" s="7">
        <v>0.06597222222222222</v>
      </c>
    </row>
    <row r="9" spans="4:11" ht="12.75">
      <c r="D9" s="8"/>
      <c r="E9" s="8"/>
      <c r="F9" s="8"/>
      <c r="G9" s="8"/>
      <c r="H9" s="8"/>
      <c r="I9" s="8"/>
      <c r="J9" s="8"/>
      <c r="K9" s="7"/>
    </row>
    <row r="10" spans="2:11" ht="12.75">
      <c r="B10" s="6" t="s">
        <v>9</v>
      </c>
      <c r="D10" s="8"/>
      <c r="E10" s="8"/>
      <c r="F10" s="8"/>
      <c r="G10" s="8"/>
      <c r="H10" s="8"/>
      <c r="I10" s="8"/>
      <c r="J10" s="8"/>
      <c r="K10" s="7"/>
    </row>
    <row r="11" spans="2:11" ht="12.75">
      <c r="B11" s="5" t="s">
        <v>12</v>
      </c>
      <c r="D11" s="8"/>
      <c r="E11" s="8"/>
      <c r="F11" s="8"/>
      <c r="G11" s="8"/>
      <c r="H11" s="8"/>
      <c r="I11" s="8"/>
      <c r="J11" s="8"/>
      <c r="K11" s="7"/>
    </row>
    <row r="12" spans="2:11" ht="12.75">
      <c r="B12" s="5" t="s">
        <v>13</v>
      </c>
      <c r="D12" s="8"/>
      <c r="E12" s="8"/>
      <c r="F12" s="8"/>
      <c r="G12" s="8"/>
      <c r="H12" s="8"/>
      <c r="I12" s="8"/>
      <c r="J12" s="8"/>
      <c r="K12" s="7">
        <v>0.013888888888888888</v>
      </c>
    </row>
    <row r="13" spans="2:11" ht="12.75">
      <c r="B13" s="5" t="s">
        <v>29</v>
      </c>
      <c r="C13" s="2" t="s">
        <v>37</v>
      </c>
      <c r="D13" s="8"/>
      <c r="E13" s="8"/>
      <c r="F13" s="8"/>
      <c r="G13" s="8"/>
      <c r="H13" s="8"/>
      <c r="I13" s="8"/>
      <c r="J13" s="8"/>
      <c r="K13" s="7">
        <v>0.027777777777777776</v>
      </c>
    </row>
    <row r="14" spans="2:11" ht="12.75">
      <c r="B14" s="5" t="s">
        <v>14</v>
      </c>
      <c r="C14" s="2" t="s">
        <v>41</v>
      </c>
      <c r="D14" s="8"/>
      <c r="E14" s="8"/>
      <c r="F14" s="8"/>
      <c r="G14" s="8"/>
      <c r="H14" s="8"/>
      <c r="I14" s="8"/>
      <c r="J14" s="8"/>
      <c r="K14" s="7">
        <v>0.041666666666666664</v>
      </c>
    </row>
    <row r="15" spans="2:11" ht="12.75">
      <c r="B15" s="5" t="s">
        <v>15</v>
      </c>
      <c r="D15" s="8"/>
      <c r="E15" s="8"/>
      <c r="F15" s="8"/>
      <c r="G15" s="8"/>
      <c r="H15" s="8"/>
      <c r="I15" s="8"/>
      <c r="J15" s="8"/>
      <c r="K15" s="7">
        <v>0.05555555555555555</v>
      </c>
    </row>
    <row r="16" spans="2:11" ht="12.75">
      <c r="B16" s="5" t="s">
        <v>16</v>
      </c>
      <c r="D16" s="8"/>
      <c r="E16" s="8"/>
      <c r="F16" s="8"/>
      <c r="G16" s="8"/>
      <c r="H16" s="8"/>
      <c r="I16" s="8"/>
      <c r="J16" s="8"/>
      <c r="K16" s="7">
        <v>0.06944444444444445</v>
      </c>
    </row>
    <row r="17" spans="4:11" ht="12.75">
      <c r="D17" s="8"/>
      <c r="E17" s="8"/>
      <c r="F17" s="8"/>
      <c r="G17" s="8"/>
      <c r="H17" s="8"/>
      <c r="I17" s="8"/>
      <c r="J17" s="8"/>
      <c r="K17" s="7"/>
    </row>
    <row r="18" spans="2:11" ht="12.75">
      <c r="B18" s="6" t="s">
        <v>22</v>
      </c>
      <c r="D18" s="8"/>
      <c r="E18" s="8"/>
      <c r="F18" s="8"/>
      <c r="G18" s="8"/>
      <c r="H18" s="8"/>
      <c r="I18" s="8"/>
      <c r="J18" s="8"/>
      <c r="K18" s="7"/>
    </row>
    <row r="19" spans="2:11" ht="12.75">
      <c r="B19" s="5" t="s">
        <v>17</v>
      </c>
      <c r="C19" s="2" t="s">
        <v>42</v>
      </c>
      <c r="D19" s="8">
        <v>0.12569444444444444</v>
      </c>
      <c r="E19" s="8">
        <f>SUM(D19)</f>
        <v>0.12569444444444444</v>
      </c>
      <c r="F19" s="8">
        <v>0.23194444444444443</v>
      </c>
      <c r="G19" s="8">
        <f aca="true" t="shared" si="0" ref="G19:G24">SUM(F19,-D19)</f>
        <v>0.10624999999999998</v>
      </c>
      <c r="H19" s="8">
        <v>0.3347222222222222</v>
      </c>
      <c r="I19" s="8">
        <f aca="true" t="shared" si="1" ref="I19:I24">SUM(H19,-F19)</f>
        <v>0.10277777777777777</v>
      </c>
      <c r="J19" s="8">
        <f>SUM(H19)</f>
        <v>0.3347222222222222</v>
      </c>
      <c r="K19" s="7"/>
    </row>
    <row r="20" spans="2:11" ht="12.75">
      <c r="B20" s="5" t="s">
        <v>18</v>
      </c>
      <c r="D20" s="8">
        <v>0.11944444444444445</v>
      </c>
      <c r="E20" s="8">
        <f>SUM(D20,-K20)</f>
        <v>0.10555555555555557</v>
      </c>
      <c r="F20" s="8">
        <v>0.22083333333333333</v>
      </c>
      <c r="G20" s="8">
        <f t="shared" si="0"/>
        <v>0.10138888888888888</v>
      </c>
      <c r="H20" s="8">
        <v>0.32083333333333336</v>
      </c>
      <c r="I20" s="8">
        <f t="shared" si="1"/>
        <v>0.10000000000000003</v>
      </c>
      <c r="J20" s="8">
        <f>SUM(H20,-K20)</f>
        <v>0.30694444444444446</v>
      </c>
      <c r="K20" s="7">
        <v>0.013888888888888888</v>
      </c>
    </row>
    <row r="21" spans="2:11" ht="12.75">
      <c r="B21" s="5" t="s">
        <v>19</v>
      </c>
      <c r="C21" s="2" t="s">
        <v>50</v>
      </c>
      <c r="D21" s="8">
        <v>0.14791666666666667</v>
      </c>
      <c r="E21" s="8">
        <f>SUM(D21,-K21)</f>
        <v>0.12013888888888889</v>
      </c>
      <c r="F21" s="8">
        <v>0.24930555555555556</v>
      </c>
      <c r="G21" s="8">
        <f t="shared" si="0"/>
        <v>0.10138888888888889</v>
      </c>
      <c r="H21" s="8">
        <v>0.3506944444444444</v>
      </c>
      <c r="I21" s="8">
        <f t="shared" si="1"/>
        <v>0.10138888888888886</v>
      </c>
      <c r="J21" s="8">
        <f>SUM(H21,-K21)</f>
        <v>0.32291666666666663</v>
      </c>
      <c r="K21" s="7">
        <v>0.027777777777777776</v>
      </c>
    </row>
    <row r="22" spans="2:11" ht="12.75">
      <c r="B22" s="5" t="s">
        <v>20</v>
      </c>
      <c r="D22" s="8">
        <v>0.15138888888888888</v>
      </c>
      <c r="E22" s="8">
        <f>SUM(D22,-K22)</f>
        <v>0.10972222222222222</v>
      </c>
      <c r="F22" s="8">
        <v>0.2534722222222222</v>
      </c>
      <c r="G22" s="8">
        <f t="shared" si="0"/>
        <v>0.10208333333333333</v>
      </c>
      <c r="H22" s="8">
        <v>0.36041666666666666</v>
      </c>
      <c r="I22" s="8">
        <f t="shared" si="1"/>
        <v>0.10694444444444445</v>
      </c>
      <c r="J22" s="8">
        <f>SUM(H22,-K22)</f>
        <v>0.31875</v>
      </c>
      <c r="K22" s="7">
        <v>0.041666666666666664</v>
      </c>
    </row>
    <row r="23" spans="2:11" ht="12.75">
      <c r="B23" s="5" t="s">
        <v>11</v>
      </c>
      <c r="D23" s="8">
        <v>0.175</v>
      </c>
      <c r="E23" s="8">
        <f>SUM(D23,-K23)</f>
        <v>0.11944444444444444</v>
      </c>
      <c r="F23" s="8">
        <v>0.28541666666666665</v>
      </c>
      <c r="G23" s="8">
        <f t="shared" si="0"/>
        <v>0.11041666666666666</v>
      </c>
      <c r="H23" s="8">
        <v>0.39166666666666666</v>
      </c>
      <c r="I23" s="8">
        <f t="shared" si="1"/>
        <v>0.10625000000000001</v>
      </c>
      <c r="J23" s="8">
        <f>SUM(H23,-K23)</f>
        <v>0.33611111111111114</v>
      </c>
      <c r="K23" s="7">
        <v>0.05555555555555555</v>
      </c>
    </row>
    <row r="24" spans="2:11" ht="12.75">
      <c r="B24" s="5" t="s">
        <v>26</v>
      </c>
      <c r="D24" s="8">
        <v>0.175</v>
      </c>
      <c r="E24" s="8">
        <f>SUM(D24,-K24)</f>
        <v>0.10555555555555554</v>
      </c>
      <c r="F24" s="8">
        <v>0.27638888888888885</v>
      </c>
      <c r="G24" s="8">
        <f t="shared" si="0"/>
        <v>0.10138888888888886</v>
      </c>
      <c r="H24" s="8">
        <v>0.3743055555555555</v>
      </c>
      <c r="I24" s="8">
        <f t="shared" si="1"/>
        <v>0.09791666666666665</v>
      </c>
      <c r="J24" s="8">
        <f>SUM(H24,-K24)</f>
        <v>0.304861111111111</v>
      </c>
      <c r="K24" s="7">
        <v>0.06944444444444445</v>
      </c>
    </row>
    <row r="25" spans="4:11" ht="12.75">
      <c r="D25" s="8"/>
      <c r="E25" s="8"/>
      <c r="F25" s="8"/>
      <c r="G25" s="8"/>
      <c r="H25" s="8"/>
      <c r="I25" s="8"/>
      <c r="J25" s="8"/>
      <c r="K25" s="7"/>
    </row>
    <row r="26" spans="2:11" ht="12.75">
      <c r="B26" s="6" t="s">
        <v>23</v>
      </c>
      <c r="D26" s="8"/>
      <c r="E26" s="8"/>
      <c r="F26" s="8"/>
      <c r="G26" s="8"/>
      <c r="H26" s="8"/>
      <c r="I26" s="8"/>
      <c r="J26" s="8"/>
      <c r="K26" s="7"/>
    </row>
    <row r="27" spans="2:11" ht="12.75">
      <c r="B27" s="5" t="s">
        <v>6</v>
      </c>
      <c r="C27" s="2" t="s">
        <v>39</v>
      </c>
      <c r="D27" s="8">
        <v>0.09236111111111112</v>
      </c>
      <c r="E27" s="8">
        <f>SUM(D27)</f>
        <v>0.09236111111111112</v>
      </c>
      <c r="F27" s="8">
        <v>0.18194444444444444</v>
      </c>
      <c r="G27" s="8">
        <f>SUM(F27,-D27)</f>
        <v>0.08958333333333332</v>
      </c>
      <c r="H27" s="8">
        <v>0.26805555555555555</v>
      </c>
      <c r="I27" s="8">
        <f>SUM(H27,-F27)</f>
        <v>0.08611111111111111</v>
      </c>
      <c r="J27" s="8">
        <f>SUM(H27)</f>
        <v>0.26805555555555555</v>
      </c>
      <c r="K27" s="7"/>
    </row>
    <row r="28" spans="2:11" ht="12.75">
      <c r="B28" s="5" t="s">
        <v>25</v>
      </c>
      <c r="C28" s="2" t="s">
        <v>37</v>
      </c>
      <c r="D28" s="8">
        <v>0.11458333333333333</v>
      </c>
      <c r="E28" s="8">
        <f>SUM(D28,-K28)</f>
        <v>0.10069444444444445</v>
      </c>
      <c r="F28" s="8">
        <v>0.21041666666666667</v>
      </c>
      <c r="G28" s="8">
        <f>SUM(F28,-D28)</f>
        <v>0.09583333333333334</v>
      </c>
      <c r="H28" s="8">
        <v>0.3076388888888889</v>
      </c>
      <c r="I28" s="8">
        <f>SUM(H28,-F28)</f>
        <v>0.09722222222222224</v>
      </c>
      <c r="J28" s="8">
        <f>SUM(H28,-K28)</f>
        <v>0.29375</v>
      </c>
      <c r="K28" s="7">
        <v>0.013888888888888888</v>
      </c>
    </row>
    <row r="29" spans="2:11" ht="12.75">
      <c r="B29" s="5" t="s">
        <v>5</v>
      </c>
      <c r="D29" s="8">
        <v>0.12638888888888888</v>
      </c>
      <c r="E29" s="8">
        <f>SUM(D29,-K29)</f>
        <v>0.09861111111111111</v>
      </c>
      <c r="F29" s="8">
        <v>0.2222222222222222</v>
      </c>
      <c r="G29" s="8">
        <f>SUM(F29,-D29)</f>
        <v>0.09583333333333333</v>
      </c>
      <c r="H29" s="8">
        <v>0.31666666666666665</v>
      </c>
      <c r="I29" s="8">
        <f>SUM(H29,-F29)</f>
        <v>0.09444444444444444</v>
      </c>
      <c r="J29" s="8">
        <f>SUM(H29,-K29)</f>
        <v>0.28888888888888886</v>
      </c>
      <c r="K29" s="7">
        <v>0.027777777777777776</v>
      </c>
    </row>
    <row r="30" spans="2:11" ht="12.75">
      <c r="B30" s="5" t="s">
        <v>27</v>
      </c>
      <c r="D30" s="8">
        <v>0.14305555555555557</v>
      </c>
      <c r="E30" s="8">
        <f>SUM(D30,-K30)</f>
        <v>0.10138888888888892</v>
      </c>
      <c r="F30" s="8">
        <v>0.2375</v>
      </c>
      <c r="G30" s="8">
        <f>SUM(F30,-D30)</f>
        <v>0.09444444444444441</v>
      </c>
      <c r="H30" s="8">
        <v>0.3298611111111111</v>
      </c>
      <c r="I30" s="8">
        <f>SUM(H30,-F30)</f>
        <v>0.09236111111111112</v>
      </c>
      <c r="J30" s="8">
        <f>SUM(H30,-K30)</f>
        <v>0.2881944444444444</v>
      </c>
      <c r="K30" s="7">
        <v>0.041666666666666664</v>
      </c>
    </row>
    <row r="31" spans="2:11" ht="12.75">
      <c r="B31" s="5" t="s">
        <v>26</v>
      </c>
      <c r="D31" s="8">
        <v>0.15833333333333333</v>
      </c>
      <c r="E31" s="8">
        <f>SUM(D31,-K31)</f>
        <v>0.10277777777777777</v>
      </c>
      <c r="F31" s="8">
        <v>0.2555555555555556</v>
      </c>
      <c r="G31" s="8">
        <f>SUM(F31,-D31)</f>
        <v>0.09722222222222227</v>
      </c>
      <c r="H31" s="8">
        <v>0.3520833333333333</v>
      </c>
      <c r="I31" s="8">
        <f>SUM(H31,-F31)</f>
        <v>0.09652777777777771</v>
      </c>
      <c r="J31" s="8">
        <f>SUM(H31,-K31)</f>
        <v>0.2965277777777777</v>
      </c>
      <c r="K31" s="7">
        <v>0.05555555555555555</v>
      </c>
    </row>
    <row r="32" spans="4:11" ht="12.75">
      <c r="D32" s="8"/>
      <c r="E32" s="8"/>
      <c r="F32" s="8"/>
      <c r="G32" s="8"/>
      <c r="H32" s="8"/>
      <c r="I32" s="8"/>
      <c r="J32" s="8"/>
      <c r="K32" s="7"/>
    </row>
    <row r="33" spans="2:11" ht="12.75">
      <c r="B33" s="6" t="s">
        <v>30</v>
      </c>
      <c r="D33" s="8"/>
      <c r="E33" s="8"/>
      <c r="F33" s="8"/>
      <c r="G33" s="8"/>
      <c r="H33" s="8"/>
      <c r="I33" s="8"/>
      <c r="J33" s="8"/>
      <c r="K33" s="7"/>
    </row>
    <row r="34" spans="2:11" ht="12.75">
      <c r="B34" s="5" t="s">
        <v>31</v>
      </c>
      <c r="C34" s="2">
        <v>643</v>
      </c>
      <c r="D34" s="7">
        <v>0.10416666666666667</v>
      </c>
      <c r="E34" s="8">
        <f>SUM(D34)</f>
        <v>0.10416666666666667</v>
      </c>
      <c r="F34" s="8">
        <v>0.2020833333333333</v>
      </c>
      <c r="G34" s="8">
        <f>SUM(F34,-D34)</f>
        <v>0.09791666666666664</v>
      </c>
      <c r="H34" s="8">
        <v>0.29930555555555555</v>
      </c>
      <c r="I34" s="8">
        <f>SUM(H34,-F34)</f>
        <v>0.09722222222222224</v>
      </c>
      <c r="J34" s="8">
        <f>SUM(H34)</f>
        <v>0.29930555555555555</v>
      </c>
      <c r="K34" s="7"/>
    </row>
    <row r="35" spans="2:11" ht="12.75">
      <c r="B35" s="5" t="s">
        <v>16</v>
      </c>
      <c r="C35" s="2" t="s">
        <v>36</v>
      </c>
      <c r="D35" s="7">
        <v>0.11527777777777777</v>
      </c>
      <c r="E35" s="8">
        <f>SUM(D35,-K35)</f>
        <v>0.10138888888888889</v>
      </c>
      <c r="F35" s="8">
        <v>0.2152777777777778</v>
      </c>
      <c r="G35" s="8">
        <f>SUM(F35,-D35)</f>
        <v>0.10000000000000002</v>
      </c>
      <c r="H35" s="8">
        <v>0.30972222222222223</v>
      </c>
      <c r="I35" s="8">
        <f>SUM(H35,-F35)</f>
        <v>0.09444444444444444</v>
      </c>
      <c r="J35" s="8">
        <f>SUM(H35,-K35)</f>
        <v>0.29583333333333334</v>
      </c>
      <c r="K35" s="7">
        <v>0.013888888888888888</v>
      </c>
    </row>
    <row r="36" spans="2:11" ht="12.75">
      <c r="B36" s="5" t="s">
        <v>17</v>
      </c>
      <c r="D36" s="7">
        <v>0.13333333333333333</v>
      </c>
      <c r="E36" s="8">
        <f>SUM(D36,-K36)</f>
        <v>0.10555555555555556</v>
      </c>
      <c r="F36" s="8">
        <v>0.23680555555555557</v>
      </c>
      <c r="G36" s="8">
        <f>SUM(F36,-D36)</f>
        <v>0.10347222222222224</v>
      </c>
      <c r="H36" s="8">
        <v>0.3375</v>
      </c>
      <c r="I36" s="8">
        <f>SUM(H36,-F36)</f>
        <v>0.10069444444444445</v>
      </c>
      <c r="J36" s="8">
        <f>SUM(H36,-K36)</f>
        <v>0.30972222222222223</v>
      </c>
      <c r="K36" s="7">
        <v>0.027777777777777776</v>
      </c>
    </row>
    <row r="37" spans="2:11" ht="12.75">
      <c r="B37" s="5" t="s">
        <v>32</v>
      </c>
      <c r="C37" s="2" t="s">
        <v>49</v>
      </c>
      <c r="D37" s="7">
        <v>0.15763888888888888</v>
      </c>
      <c r="E37" s="8">
        <f>SUM(D37,-K37)</f>
        <v>0.11597222222222223</v>
      </c>
      <c r="F37" s="8">
        <v>0.26666666666666666</v>
      </c>
      <c r="G37" s="8">
        <f>SUM(F37,-D37)</f>
        <v>0.10902777777777778</v>
      </c>
      <c r="H37" s="8">
        <v>0.3756944444444445</v>
      </c>
      <c r="I37" s="8">
        <f>SUM(H37,-F37)</f>
        <v>0.10902777777777783</v>
      </c>
      <c r="J37" s="8">
        <f>SUM(H37,-K37)</f>
        <v>0.3340277777777778</v>
      </c>
      <c r="K37" s="7">
        <v>0.041666666666666664</v>
      </c>
    </row>
    <row r="38" spans="2:11" ht="12.75">
      <c r="B38" s="5" t="s">
        <v>33</v>
      </c>
      <c r="C38" s="2">
        <v>110</v>
      </c>
      <c r="D38" s="7">
        <v>0.15763888888888888</v>
      </c>
      <c r="E38" s="8">
        <f>SUM(D38,-K38)</f>
        <v>0.10208333333333333</v>
      </c>
      <c r="F38" s="8">
        <v>0.25416666666666665</v>
      </c>
      <c r="G38" s="8">
        <f>SUM(F38,-D38)</f>
        <v>0.09652777777777777</v>
      </c>
      <c r="H38" s="8">
        <v>0.34722222222222227</v>
      </c>
      <c r="I38" s="8">
        <f>SUM(H38,-F38)</f>
        <v>0.09305555555555561</v>
      </c>
      <c r="J38" s="8">
        <f>SUM(H38,-K38)</f>
        <v>0.29166666666666674</v>
      </c>
      <c r="K38" s="7">
        <v>0.05555555555555555</v>
      </c>
    </row>
    <row r="39" spans="2:11" ht="12.75">
      <c r="B39" s="5" t="s">
        <v>27</v>
      </c>
      <c r="C39" s="2" t="s">
        <v>38</v>
      </c>
      <c r="D39" s="7">
        <v>0.2020833333333333</v>
      </c>
      <c r="E39" s="8">
        <f>SUM(D39,-K39)</f>
        <v>0.13263888888888886</v>
      </c>
      <c r="F39" s="8"/>
      <c r="G39" s="8"/>
      <c r="H39" s="8"/>
      <c r="I39" s="8"/>
      <c r="J39" s="8" t="s">
        <v>48</v>
      </c>
      <c r="K39" s="7">
        <v>0.06944444444444445</v>
      </c>
    </row>
    <row r="40" spans="4:11" ht="12.75">
      <c r="D40" s="8"/>
      <c r="E40" s="8"/>
      <c r="F40" s="8"/>
      <c r="G40" s="8"/>
      <c r="H40" s="8"/>
      <c r="I40" s="8"/>
      <c r="J40" s="8"/>
      <c r="K40" s="7"/>
    </row>
    <row r="41" spans="2:11" ht="12.75">
      <c r="B41" s="6" t="s">
        <v>35</v>
      </c>
      <c r="D41" s="8"/>
      <c r="E41" s="8"/>
      <c r="F41" s="8"/>
      <c r="G41" s="8"/>
      <c r="H41" s="8"/>
      <c r="I41" s="8"/>
      <c r="J41" s="8"/>
      <c r="K41" s="7"/>
    </row>
    <row r="42" spans="2:11" ht="12.75">
      <c r="B42" s="5" t="s">
        <v>43</v>
      </c>
      <c r="C42" s="2" t="s">
        <v>37</v>
      </c>
      <c r="D42" s="8">
        <v>0.1013888888888889</v>
      </c>
      <c r="E42" s="8">
        <f>SUM(D42)</f>
        <v>0.1013888888888889</v>
      </c>
      <c r="F42" s="8">
        <v>0.19930555555555554</v>
      </c>
      <c r="G42" s="8">
        <f>SUM(F42,-D42)</f>
        <v>0.09791666666666664</v>
      </c>
      <c r="H42" s="8">
        <v>0.29930555555555555</v>
      </c>
      <c r="I42" s="8">
        <f>SUM(H42,-F42)</f>
        <v>0.1</v>
      </c>
      <c r="J42" s="8">
        <f>SUM(H42)</f>
        <v>0.29930555555555555</v>
      </c>
      <c r="K42" s="7"/>
    </row>
    <row r="43" spans="2:11" ht="12.75">
      <c r="B43" s="5" t="s">
        <v>20</v>
      </c>
      <c r="D43" s="8">
        <v>0.12013888888888889</v>
      </c>
      <c r="E43" s="8">
        <f aca="true" t="shared" si="2" ref="E43:E48">SUM(D43,-K43)</f>
        <v>0.10625000000000001</v>
      </c>
      <c r="F43" s="8">
        <v>0.22013888888888888</v>
      </c>
      <c r="G43" s="8">
        <f>SUM(F43,-D43)</f>
        <v>0.09999999999999999</v>
      </c>
      <c r="H43" s="8">
        <v>0.31666666666666665</v>
      </c>
      <c r="I43" s="8">
        <f>SUM(H43,-F43)</f>
        <v>0.09652777777777777</v>
      </c>
      <c r="J43" s="8">
        <f>SUM(H43,-K43)</f>
        <v>0.30277777777777776</v>
      </c>
      <c r="K43" s="7">
        <v>0.013888888888888888</v>
      </c>
    </row>
    <row r="44" spans="2:11" ht="12.75">
      <c r="B44" s="5" t="s">
        <v>44</v>
      </c>
      <c r="C44" s="2" t="s">
        <v>45</v>
      </c>
      <c r="D44" s="8">
        <v>0.12847222222222224</v>
      </c>
      <c r="E44" s="8">
        <f t="shared" si="2"/>
        <v>0.10069444444444446</v>
      </c>
      <c r="F44" s="8">
        <v>0.2263888888888889</v>
      </c>
      <c r="G44" s="8">
        <f>SUM(F44,-D44)</f>
        <v>0.09791666666666665</v>
      </c>
      <c r="H44" s="8">
        <v>0.3201388888888889</v>
      </c>
      <c r="I44" s="8">
        <f>SUM(H44,-F44)</f>
        <v>0.09375000000000003</v>
      </c>
      <c r="J44" s="8">
        <f>SUM(H44,-K44)</f>
        <v>0.2923611111111111</v>
      </c>
      <c r="K44" s="7">
        <v>0.027777777777777776</v>
      </c>
    </row>
    <row r="45" spans="2:11" ht="12.75">
      <c r="B45" s="5" t="s">
        <v>28</v>
      </c>
      <c r="C45" s="2" t="s">
        <v>40</v>
      </c>
      <c r="D45" s="8">
        <v>0.1388888888888889</v>
      </c>
      <c r="E45" s="8">
        <f t="shared" si="2"/>
        <v>0.09722222222222224</v>
      </c>
      <c r="F45" s="8">
        <v>0.23055555555555554</v>
      </c>
      <c r="G45" s="8">
        <f>SUM(F45,-D45)</f>
        <v>0.09166666666666665</v>
      </c>
      <c r="H45" s="8">
        <v>0.32083333333333336</v>
      </c>
      <c r="I45" s="8">
        <f>SUM(H45,-F45)</f>
        <v>0.09027777777777782</v>
      </c>
      <c r="J45" s="8">
        <f>SUM(H45,-K45)</f>
        <v>0.2791666666666667</v>
      </c>
      <c r="K45" s="7">
        <v>0.041666666666666664</v>
      </c>
    </row>
    <row r="46" spans="2:11" ht="12.75">
      <c r="B46" s="5" t="s">
        <v>5</v>
      </c>
      <c r="D46" s="8">
        <v>0.15416666666666667</v>
      </c>
      <c r="E46" s="8">
        <f t="shared" si="2"/>
        <v>0.09861111111111112</v>
      </c>
      <c r="F46" s="8">
        <v>0.24791666666666667</v>
      </c>
      <c r="G46" s="8">
        <f>SUM(F46,-D46)</f>
        <v>0.09375</v>
      </c>
      <c r="H46" s="8">
        <v>0.34375</v>
      </c>
      <c r="I46" s="8">
        <f>SUM(H46,-F46)</f>
        <v>0.09583333333333333</v>
      </c>
      <c r="J46" s="8">
        <f>SUM(H46,-K46)</f>
        <v>0.2881944444444444</v>
      </c>
      <c r="K46" s="7">
        <v>0.05555555555555555</v>
      </c>
    </row>
    <row r="47" spans="2:11" ht="12.75">
      <c r="B47" s="5" t="s">
        <v>46</v>
      </c>
      <c r="D47" s="8">
        <v>0.19027777777777777</v>
      </c>
      <c r="E47" s="8">
        <f t="shared" si="2"/>
        <v>0.12083333333333332</v>
      </c>
      <c r="F47" s="8"/>
      <c r="G47" s="8"/>
      <c r="H47" s="8"/>
      <c r="I47" s="8"/>
      <c r="J47" s="8" t="s">
        <v>48</v>
      </c>
      <c r="K47" s="7">
        <v>0.06944444444444445</v>
      </c>
    </row>
    <row r="48" spans="2:11" ht="12.75">
      <c r="B48" s="5" t="s">
        <v>11</v>
      </c>
      <c r="D48" s="8">
        <v>0.19166666666666665</v>
      </c>
      <c r="E48" s="8">
        <f t="shared" si="2"/>
        <v>0.10833333333333332</v>
      </c>
      <c r="F48" s="8"/>
      <c r="G48" s="8"/>
      <c r="H48" s="8"/>
      <c r="I48" s="8"/>
      <c r="J48" s="8" t="s">
        <v>48</v>
      </c>
      <c r="K48" s="7">
        <v>0.08333333333333333</v>
      </c>
    </row>
    <row r="49" spans="4:11" ht="12.75">
      <c r="D49" s="8"/>
      <c r="E49" s="8"/>
      <c r="F49" s="8"/>
      <c r="G49" s="8"/>
      <c r="H49" s="8"/>
      <c r="I49" s="8"/>
      <c r="J49" s="8"/>
      <c r="K49" s="7"/>
    </row>
    <row r="50" spans="2:11" ht="12.75">
      <c r="B50" s="6" t="s">
        <v>47</v>
      </c>
      <c r="D50" s="8"/>
      <c r="E50" s="8"/>
      <c r="F50" s="8"/>
      <c r="G50" s="8"/>
      <c r="H50" s="8"/>
      <c r="I50" s="8"/>
      <c r="J50" s="8"/>
      <c r="K50" s="7"/>
    </row>
    <row r="51" spans="2:13" ht="12.75">
      <c r="B51" s="5" t="s">
        <v>28</v>
      </c>
      <c r="D51" s="8">
        <v>0.09722222222222222</v>
      </c>
      <c r="E51" s="8">
        <f>SUM(D51)</f>
        <v>0.09722222222222222</v>
      </c>
      <c r="F51" s="8">
        <v>0.18958333333333333</v>
      </c>
      <c r="G51" s="8">
        <f>SUM(F51,-D51)</f>
        <v>0.0923611111111111</v>
      </c>
      <c r="H51" s="8">
        <v>0.28194444444444444</v>
      </c>
      <c r="I51" s="8">
        <f>SUM(H51,-F51)</f>
        <v>0.09236111111111112</v>
      </c>
      <c r="J51" s="8">
        <f>SUM(H51)</f>
        <v>0.28194444444444444</v>
      </c>
      <c r="K51" s="7"/>
      <c r="L51" s="7">
        <v>0.3729166666666666</v>
      </c>
      <c r="M51" s="7">
        <f>SUM(L51,-H51)</f>
        <v>0.09097222222222218</v>
      </c>
    </row>
    <row r="52" spans="2:11" ht="12.75">
      <c r="B52" s="5" t="s">
        <v>43</v>
      </c>
      <c r="C52" s="2" t="s">
        <v>49</v>
      </c>
      <c r="D52" s="8">
        <v>0.1125</v>
      </c>
      <c r="E52" s="8">
        <f>SUM(D52,-K52)</f>
        <v>0.09861111111111112</v>
      </c>
      <c r="F52" s="8"/>
      <c r="G52" s="8"/>
      <c r="H52" s="8"/>
      <c r="I52" s="8"/>
      <c r="J52" s="8" t="s">
        <v>48</v>
      </c>
      <c r="K52" s="7">
        <v>0.013888888888888888</v>
      </c>
    </row>
    <row r="53" spans="2:13" ht="12.75">
      <c r="B53" s="5" t="s">
        <v>29</v>
      </c>
      <c r="C53" s="2" t="s">
        <v>37</v>
      </c>
      <c r="D53" s="8">
        <v>0.13055555555555556</v>
      </c>
      <c r="E53" s="8">
        <f>SUM(D53,-K53)</f>
        <v>0.10277777777777779</v>
      </c>
      <c r="F53" s="8">
        <v>0.225</v>
      </c>
      <c r="G53" s="8">
        <f>SUM(F53,-D53)</f>
        <v>0.09444444444444444</v>
      </c>
      <c r="H53" s="8">
        <v>0.31736111111111115</v>
      </c>
      <c r="I53" s="8">
        <f>SUM(H53,-F53)</f>
        <v>0.09236111111111114</v>
      </c>
      <c r="J53" s="8">
        <f>SUM(H53,-K53)</f>
        <v>0.28958333333333336</v>
      </c>
      <c r="K53" s="7">
        <v>0.027777777777777776</v>
      </c>
      <c r="L53" s="7">
        <v>0.41111111111111115</v>
      </c>
      <c r="M53" s="7">
        <f>SUM(L53,-H53)</f>
        <v>0.09375</v>
      </c>
    </row>
    <row r="54" spans="2:11" ht="12.75">
      <c r="B54" s="5" t="s">
        <v>27</v>
      </c>
      <c r="D54" s="8">
        <v>0.15277777777777776</v>
      </c>
      <c r="E54" s="8">
        <f>SUM(D54,-K54)</f>
        <v>0.1111111111111111</v>
      </c>
      <c r="F54" s="8">
        <v>0.26319444444444445</v>
      </c>
      <c r="G54" s="8">
        <f>SUM(F54,-D54)</f>
        <v>0.11041666666666669</v>
      </c>
      <c r="H54" s="8">
        <v>0.40208333333333335</v>
      </c>
      <c r="I54" s="8">
        <f>SUM(H54,-F54)</f>
        <v>0.1388888888888889</v>
      </c>
      <c r="J54" s="8">
        <f>SUM(H54,-K54)</f>
        <v>0.36041666666666666</v>
      </c>
      <c r="K54" s="7">
        <v>0.041666666666666664</v>
      </c>
    </row>
    <row r="55" spans="2:11" ht="12.75">
      <c r="B55" s="5" t="s">
        <v>19</v>
      </c>
      <c r="C55" s="2" t="s">
        <v>50</v>
      </c>
      <c r="D55" s="8">
        <v>0.16041666666666668</v>
      </c>
      <c r="E55" s="8">
        <f>SUM(D55,-K55)</f>
        <v>0.10486111111111113</v>
      </c>
      <c r="F55" s="8">
        <v>0.2652777777777778</v>
      </c>
      <c r="G55" s="8">
        <f>SUM(F55,-D55)</f>
        <v>0.1048611111111111</v>
      </c>
      <c r="H55" s="8">
        <v>0.3652777777777778</v>
      </c>
      <c r="I55" s="8">
        <f>SUM(H55,-F55)</f>
        <v>0.10000000000000003</v>
      </c>
      <c r="J55" s="8">
        <f>SUM(H55,-K55)</f>
        <v>0.30972222222222223</v>
      </c>
      <c r="K55" s="7">
        <v>0.05555555555555555</v>
      </c>
    </row>
    <row r="56" spans="2:11" ht="12.75">
      <c r="B56" s="5" t="s">
        <v>5</v>
      </c>
      <c r="D56" s="8">
        <v>0.17916666666666667</v>
      </c>
      <c r="E56" s="8">
        <f>SUM(D56,-K56)</f>
        <v>0.10972222222222222</v>
      </c>
      <c r="F56" s="8">
        <v>0.2722222222222222</v>
      </c>
      <c r="G56" s="8">
        <f>SUM(F56,-D56)</f>
        <v>0.09305555555555553</v>
      </c>
      <c r="H56" s="8">
        <v>0.3659722222222222</v>
      </c>
      <c r="I56" s="8">
        <f>SUM(H56,-F56)</f>
        <v>0.09375</v>
      </c>
      <c r="J56" s="8">
        <f>SUM(H56,-K56)</f>
        <v>0.2965277777777777</v>
      </c>
      <c r="K56" s="7">
        <v>0.06944444444444445</v>
      </c>
    </row>
    <row r="57" spans="4:11" ht="12.75">
      <c r="D57" s="8"/>
      <c r="E57" s="8"/>
      <c r="F57" s="8"/>
      <c r="G57" s="8"/>
      <c r="H57" s="8"/>
      <c r="I57" s="8"/>
      <c r="J57" s="8"/>
      <c r="K57" s="7"/>
    </row>
    <row r="58" spans="2:13" ht="12.75">
      <c r="B58" s="9" t="s">
        <v>53</v>
      </c>
      <c r="C58" s="10">
        <f>MIN(D3:J56)</f>
        <v>0.08611111111111111</v>
      </c>
      <c r="D58" s="9" t="s">
        <v>6</v>
      </c>
      <c r="E58" s="11"/>
      <c r="F58" s="11"/>
      <c r="G58" s="11"/>
      <c r="H58" s="11"/>
      <c r="I58" s="11"/>
      <c r="J58" s="11"/>
      <c r="K58" s="9"/>
      <c r="L58" s="9"/>
      <c r="M58" s="9"/>
    </row>
    <row r="59" spans="2:13" ht="12.75">
      <c r="B59" s="9" t="s">
        <v>54</v>
      </c>
      <c r="C59" s="10">
        <f>MIN(J3:J56)</f>
        <v>0.26805555555555555</v>
      </c>
      <c r="D59" s="9" t="s">
        <v>6</v>
      </c>
      <c r="E59" s="11"/>
      <c r="F59" s="11"/>
      <c r="G59" s="11"/>
      <c r="H59" s="11"/>
      <c r="I59" s="11"/>
      <c r="J59" s="11"/>
      <c r="K59" s="9"/>
      <c r="L59" s="9"/>
      <c r="M59" s="9"/>
    </row>
    <row r="60" spans="2:13" ht="12.75">
      <c r="B60" s="9"/>
      <c r="C60" s="12"/>
      <c r="D60" s="11"/>
      <c r="E60" s="11"/>
      <c r="F60" s="11"/>
      <c r="G60" s="11"/>
      <c r="H60" s="11"/>
      <c r="I60" s="11"/>
      <c r="J60" s="11"/>
      <c r="K60" s="9"/>
      <c r="L60" s="9"/>
      <c r="M60" s="9"/>
    </row>
    <row r="61" spans="2:13" ht="12.75">
      <c r="B61" s="9" t="s">
        <v>55</v>
      </c>
      <c r="C61" s="12"/>
      <c r="D61" s="11"/>
      <c r="E61" s="11"/>
      <c r="F61" s="11"/>
      <c r="G61" s="11"/>
      <c r="H61" s="11"/>
      <c r="I61" s="11"/>
      <c r="J61" s="11"/>
      <c r="K61" s="9"/>
      <c r="L61" s="9"/>
      <c r="M61" s="9"/>
    </row>
    <row r="62" spans="2:13" ht="12.75">
      <c r="B62" s="9" t="s">
        <v>53</v>
      </c>
      <c r="C62" s="12"/>
      <c r="D62" s="11"/>
      <c r="E62" s="11"/>
      <c r="F62" s="11"/>
      <c r="G62" s="11"/>
      <c r="H62" s="11"/>
      <c r="I62" s="11"/>
      <c r="J62" s="11"/>
      <c r="K62" s="9"/>
      <c r="L62" s="9"/>
      <c r="M62" s="9"/>
    </row>
    <row r="63" spans="2:13" ht="12.75">
      <c r="B63" s="9" t="s">
        <v>54</v>
      </c>
      <c r="C63" s="12"/>
      <c r="D63" s="11"/>
      <c r="E63" s="11"/>
      <c r="F63" s="11"/>
      <c r="G63" s="11"/>
      <c r="H63" s="11"/>
      <c r="I63" s="11"/>
      <c r="J63" s="11"/>
      <c r="K63" s="9"/>
      <c r="L63" s="9"/>
      <c r="M63" s="9"/>
    </row>
    <row r="64" spans="2:13" ht="12.75">
      <c r="B64" s="9"/>
      <c r="C64" s="12"/>
      <c r="D64" s="11"/>
      <c r="E64" s="11"/>
      <c r="F64" s="11"/>
      <c r="G64" s="11"/>
      <c r="H64" s="11"/>
      <c r="I64" s="11"/>
      <c r="J64" s="11"/>
      <c r="K64" s="9"/>
      <c r="L64" s="9"/>
      <c r="M64" s="9"/>
    </row>
    <row r="65" spans="2:13" ht="12.75">
      <c r="B65" s="9" t="s">
        <v>56</v>
      </c>
      <c r="C65" s="12"/>
      <c r="D65" s="11"/>
      <c r="E65" s="11"/>
      <c r="F65" s="11"/>
      <c r="G65" s="11"/>
      <c r="H65" s="11"/>
      <c r="I65" s="11"/>
      <c r="J65" s="11"/>
      <c r="K65" s="9"/>
      <c r="L65" s="9"/>
      <c r="M65" s="9"/>
    </row>
    <row r="66" spans="2:13" ht="12.75">
      <c r="B66" s="9" t="s">
        <v>53</v>
      </c>
      <c r="C66" s="12"/>
      <c r="D66" s="11"/>
      <c r="E66" s="11"/>
      <c r="F66" s="11"/>
      <c r="G66" s="11"/>
      <c r="H66" s="11"/>
      <c r="I66" s="11"/>
      <c r="J66" s="11"/>
      <c r="K66" s="9"/>
      <c r="L66" s="9"/>
      <c r="M66" s="9"/>
    </row>
    <row r="67" spans="2:13" ht="12.75">
      <c r="B67" s="9" t="s">
        <v>54</v>
      </c>
      <c r="C67" s="12"/>
      <c r="D67" s="11"/>
      <c r="E67" s="11"/>
      <c r="F67" s="11"/>
      <c r="G67" s="11"/>
      <c r="H67" s="11"/>
      <c r="I67" s="11"/>
      <c r="J67" s="11"/>
      <c r="K67" s="9"/>
      <c r="L67" s="9"/>
      <c r="M67" s="9"/>
    </row>
    <row r="68" spans="4:11" ht="12.75">
      <c r="D68" s="8"/>
      <c r="E68" s="8"/>
      <c r="F68" s="8"/>
      <c r="G68" s="8"/>
      <c r="H68" s="8"/>
      <c r="I68" s="8"/>
      <c r="J68" s="8"/>
      <c r="K68" s="7"/>
    </row>
    <row r="69" spans="4:11" ht="12.75">
      <c r="D69" s="8"/>
      <c r="E69" s="8"/>
      <c r="F69" s="8"/>
      <c r="G69" s="8"/>
      <c r="H69" s="8"/>
      <c r="I69" s="8"/>
      <c r="J69" s="8"/>
      <c r="K69" s="7"/>
    </row>
    <row r="70" spans="4:11" ht="12.75">
      <c r="D70" s="8"/>
      <c r="E70" s="8"/>
      <c r="F70" s="8"/>
      <c r="G70" s="8"/>
      <c r="H70" s="8"/>
      <c r="I70" s="8"/>
      <c r="J70" s="8"/>
      <c r="K70" s="7"/>
    </row>
    <row r="71" spans="4:11" ht="12.75">
      <c r="D71" s="8"/>
      <c r="E71" s="8"/>
      <c r="F71" s="8"/>
      <c r="G71" s="8"/>
      <c r="H71" s="8"/>
      <c r="I71" s="8"/>
      <c r="J71" s="8"/>
      <c r="K71" s="7"/>
    </row>
    <row r="72" spans="4:11" ht="12.75">
      <c r="D72" s="8"/>
      <c r="E72" s="8"/>
      <c r="F72" s="8"/>
      <c r="G72" s="8"/>
      <c r="H72" s="8"/>
      <c r="I72" s="8"/>
      <c r="J72" s="8"/>
      <c r="K72" s="7"/>
    </row>
    <row r="73" spans="4:11" ht="12.75">
      <c r="D73" s="8"/>
      <c r="E73" s="8"/>
      <c r="F73" s="8"/>
      <c r="G73" s="8"/>
      <c r="H73" s="8"/>
      <c r="I73" s="8"/>
      <c r="J73" s="8"/>
      <c r="K73" s="7"/>
    </row>
    <row r="74" spans="4:11" ht="12.75">
      <c r="D74" s="8"/>
      <c r="E74" s="8"/>
      <c r="F74" s="8"/>
      <c r="G74" s="8"/>
      <c r="H74" s="8"/>
      <c r="I74" s="8"/>
      <c r="J74" s="8"/>
      <c r="K74" s="7"/>
    </row>
    <row r="75" spans="4:11" ht="12.75">
      <c r="D75" s="8"/>
      <c r="E75" s="8"/>
      <c r="F75" s="8"/>
      <c r="G75" s="8"/>
      <c r="H75" s="8"/>
      <c r="I75" s="8"/>
      <c r="J75" s="8"/>
      <c r="K75" s="7"/>
    </row>
    <row r="76" spans="4:11" ht="12.75">
      <c r="D76" s="8"/>
      <c r="E76" s="8"/>
      <c r="F76" s="8"/>
      <c r="G76" s="8"/>
      <c r="H76" s="8"/>
      <c r="I76" s="8"/>
      <c r="J76" s="8"/>
      <c r="K76" s="7"/>
    </row>
    <row r="77" spans="4:11" ht="12.75">
      <c r="D77" s="8"/>
      <c r="E77" s="8"/>
      <c r="F77" s="8"/>
      <c r="G77" s="8"/>
      <c r="H77" s="8"/>
      <c r="I77" s="8"/>
      <c r="J77" s="8"/>
      <c r="K77" s="7"/>
    </row>
    <row r="78" spans="4:11" ht="12.75">
      <c r="D78" s="8"/>
      <c r="E78" s="8"/>
      <c r="F78" s="8"/>
      <c r="G78" s="8"/>
      <c r="H78" s="8"/>
      <c r="I78" s="8"/>
      <c r="J78" s="8"/>
      <c r="K78" s="7"/>
    </row>
    <row r="79" spans="4:11" ht="12.75">
      <c r="D79" s="8"/>
      <c r="E79" s="8"/>
      <c r="F79" s="8"/>
      <c r="G79" s="8"/>
      <c r="H79" s="8"/>
      <c r="I79" s="8"/>
      <c r="J79" s="8"/>
      <c r="K79" s="7"/>
    </row>
    <row r="80" spans="4:11" ht="12.75">
      <c r="D80" s="8"/>
      <c r="E80" s="8"/>
      <c r="F80" s="8"/>
      <c r="G80" s="8"/>
      <c r="H80" s="8"/>
      <c r="I80" s="8"/>
      <c r="J80" s="8"/>
      <c r="K80" s="7"/>
    </row>
    <row r="81" spans="4:11" ht="12.75">
      <c r="D81" s="8"/>
      <c r="E81" s="8"/>
      <c r="F81" s="8"/>
      <c r="G81" s="8"/>
      <c r="H81" s="8"/>
      <c r="I81" s="8"/>
      <c r="J81" s="8"/>
      <c r="K81" s="7"/>
    </row>
    <row r="82" spans="4:11" ht="12.75">
      <c r="D82" s="8"/>
      <c r="E82" s="8"/>
      <c r="F82" s="8"/>
      <c r="G82" s="8"/>
      <c r="H82" s="8"/>
      <c r="I82" s="8"/>
      <c r="J82" s="8"/>
      <c r="K82" s="7"/>
    </row>
    <row r="83" spans="4:11" ht="12.75">
      <c r="D83" s="8"/>
      <c r="E83" s="8"/>
      <c r="F83" s="8"/>
      <c r="G83" s="8"/>
      <c r="H83" s="8"/>
      <c r="I83" s="8"/>
      <c r="J83" s="8"/>
      <c r="K83" s="7"/>
    </row>
    <row r="84" spans="4:11" ht="12.75">
      <c r="D84" s="8"/>
      <c r="E84" s="8"/>
      <c r="F84" s="8"/>
      <c r="G84" s="8"/>
      <c r="H84" s="8"/>
      <c r="I84" s="8"/>
      <c r="J84" s="8"/>
      <c r="K84" s="7"/>
    </row>
    <row r="85" spans="4:11" ht="12.75">
      <c r="D85" s="8"/>
      <c r="E85" s="8"/>
      <c r="F85" s="8"/>
      <c r="G85" s="8"/>
      <c r="H85" s="8"/>
      <c r="I85" s="8"/>
      <c r="J85" s="8"/>
      <c r="K85" s="7"/>
    </row>
    <row r="86" spans="4:11" ht="12.75">
      <c r="D86" s="8"/>
      <c r="E86" s="8"/>
      <c r="F86" s="8"/>
      <c r="G86" s="8"/>
      <c r="H86" s="8"/>
      <c r="I86" s="8"/>
      <c r="J86" s="8"/>
      <c r="K86" s="7"/>
    </row>
    <row r="87" spans="4:11" ht="12.75">
      <c r="D87" s="8"/>
      <c r="E87" s="8"/>
      <c r="F87" s="8"/>
      <c r="G87" s="8"/>
      <c r="H87" s="8"/>
      <c r="I87" s="8"/>
      <c r="J87" s="8"/>
      <c r="K87" s="7"/>
    </row>
    <row r="88" spans="4:11" ht="12.75">
      <c r="D88" s="8"/>
      <c r="E88" s="8"/>
      <c r="F88" s="8"/>
      <c r="G88" s="8"/>
      <c r="H88" s="8"/>
      <c r="I88" s="8"/>
      <c r="J88" s="8"/>
      <c r="K88" s="7"/>
    </row>
    <row r="89" spans="4:11" ht="12.75">
      <c r="D89" s="8"/>
      <c r="E89" s="8"/>
      <c r="F89" s="8"/>
      <c r="G89" s="8"/>
      <c r="H89" s="8"/>
      <c r="I89" s="8"/>
      <c r="J89" s="8"/>
      <c r="K89" s="7"/>
    </row>
    <row r="90" spans="4:11" ht="12.75">
      <c r="D90" s="8"/>
      <c r="E90" s="8"/>
      <c r="F90" s="8"/>
      <c r="G90" s="8"/>
      <c r="H90" s="8"/>
      <c r="I90" s="8"/>
      <c r="J90" s="8"/>
      <c r="K90" s="7"/>
    </row>
    <row r="91" spans="4:11" ht="12.75">
      <c r="D91" s="8"/>
      <c r="E91" s="8"/>
      <c r="F91" s="8"/>
      <c r="G91" s="8"/>
      <c r="H91" s="8"/>
      <c r="I91" s="8"/>
      <c r="J91" s="8"/>
      <c r="K91" s="7"/>
    </row>
    <row r="92" spans="4:11" ht="12.75">
      <c r="D92" s="8"/>
      <c r="E92" s="8"/>
      <c r="F92" s="8"/>
      <c r="G92" s="8"/>
      <c r="H92" s="8"/>
      <c r="I92" s="8"/>
      <c r="J92" s="8"/>
      <c r="K92" s="7"/>
    </row>
    <row r="93" spans="4:11" ht="12.75">
      <c r="D93" s="8"/>
      <c r="E93" s="8"/>
      <c r="F93" s="8"/>
      <c r="G93" s="8"/>
      <c r="H93" s="8"/>
      <c r="I93" s="8"/>
      <c r="J93" s="8"/>
      <c r="K93" s="7"/>
    </row>
    <row r="94" spans="4:11" ht="12.75">
      <c r="D94" s="8"/>
      <c r="E94" s="8"/>
      <c r="F94" s="8"/>
      <c r="G94" s="8"/>
      <c r="H94" s="8"/>
      <c r="I94" s="8"/>
      <c r="J94" s="8"/>
      <c r="K94" s="7"/>
    </row>
    <row r="95" spans="4:11" ht="12.75">
      <c r="D95" s="8"/>
      <c r="E95" s="8"/>
      <c r="F95" s="8"/>
      <c r="G95" s="8"/>
      <c r="H95" s="8"/>
      <c r="I95" s="8"/>
      <c r="J95" s="8"/>
      <c r="K95" s="7"/>
    </row>
    <row r="96" spans="4:11" ht="12.75">
      <c r="D96" s="8"/>
      <c r="E96" s="8"/>
      <c r="F96" s="8"/>
      <c r="G96" s="8"/>
      <c r="H96" s="8"/>
      <c r="I96" s="8"/>
      <c r="J96" s="8"/>
      <c r="K96" s="7"/>
    </row>
    <row r="97" spans="4:11" ht="12.75">
      <c r="D97" s="8"/>
      <c r="E97" s="8"/>
      <c r="F97" s="8"/>
      <c r="G97" s="8"/>
      <c r="H97" s="8"/>
      <c r="I97" s="8"/>
      <c r="J97" s="8"/>
      <c r="K97" s="7"/>
    </row>
    <row r="98" spans="4:11" ht="12.75">
      <c r="D98" s="8"/>
      <c r="E98" s="8"/>
      <c r="F98" s="8"/>
      <c r="G98" s="8"/>
      <c r="H98" s="8"/>
      <c r="I98" s="8"/>
      <c r="J98" s="8"/>
      <c r="K98" s="7"/>
    </row>
    <row r="99" spans="4:11" ht="12.75">
      <c r="D99" s="8"/>
      <c r="E99" s="8"/>
      <c r="F99" s="8"/>
      <c r="G99" s="8"/>
      <c r="H99" s="8"/>
      <c r="I99" s="8"/>
      <c r="J99" s="8"/>
      <c r="K99" s="7"/>
    </row>
    <row r="100" spans="4:11" ht="12.75">
      <c r="D100" s="8"/>
      <c r="E100" s="8"/>
      <c r="F100" s="8"/>
      <c r="G100" s="8"/>
      <c r="H100" s="8"/>
      <c r="I100" s="8"/>
      <c r="J100" s="8"/>
      <c r="K100" s="7"/>
    </row>
    <row r="101" spans="4:11" ht="12.75">
      <c r="D101" s="8"/>
      <c r="E101" s="8"/>
      <c r="F101" s="8"/>
      <c r="G101" s="8"/>
      <c r="H101" s="8"/>
      <c r="I101" s="8"/>
      <c r="J101" s="8"/>
      <c r="K101" s="7"/>
    </row>
    <row r="102" spans="4:11" ht="12.75">
      <c r="D102" s="8"/>
      <c r="E102" s="8"/>
      <c r="F102" s="8"/>
      <c r="G102" s="8"/>
      <c r="H102" s="8"/>
      <c r="I102" s="8"/>
      <c r="J102" s="8"/>
      <c r="K102" s="7"/>
    </row>
    <row r="103" spans="4:11" ht="12.75">
      <c r="D103" s="8"/>
      <c r="E103" s="8"/>
      <c r="F103" s="8"/>
      <c r="G103" s="8"/>
      <c r="H103" s="8"/>
      <c r="I103" s="8"/>
      <c r="J103" s="8"/>
      <c r="K103" s="7"/>
    </row>
    <row r="104" spans="4:11" ht="12.75">
      <c r="D104" s="8"/>
      <c r="E104" s="8"/>
      <c r="F104" s="8"/>
      <c r="G104" s="8"/>
      <c r="H104" s="8"/>
      <c r="I104" s="8"/>
      <c r="J104" s="8"/>
      <c r="K104" s="7"/>
    </row>
    <row r="105" spans="4:11" ht="12.75">
      <c r="D105" s="8"/>
      <c r="E105" s="8"/>
      <c r="F105" s="8"/>
      <c r="G105" s="8"/>
      <c r="H105" s="8"/>
      <c r="I105" s="8"/>
      <c r="J105" s="8"/>
      <c r="K105" s="7"/>
    </row>
    <row r="106" spans="4:11" ht="12.75">
      <c r="D106" s="8"/>
      <c r="E106" s="8"/>
      <c r="F106" s="8"/>
      <c r="G106" s="8"/>
      <c r="H106" s="8"/>
      <c r="I106" s="8"/>
      <c r="J106" s="8"/>
      <c r="K106" s="7"/>
    </row>
    <row r="107" spans="4:11" ht="12.75">
      <c r="D107" s="8"/>
      <c r="E107" s="8"/>
      <c r="F107" s="8"/>
      <c r="G107" s="8"/>
      <c r="H107" s="8"/>
      <c r="I107" s="8"/>
      <c r="J107" s="8"/>
      <c r="K107" s="7"/>
    </row>
    <row r="108" spans="4:11" ht="12.75">
      <c r="D108" s="8"/>
      <c r="E108" s="8"/>
      <c r="F108" s="8"/>
      <c r="G108" s="8"/>
      <c r="H108" s="8"/>
      <c r="I108" s="8"/>
      <c r="J108" s="8"/>
      <c r="K108" s="7"/>
    </row>
    <row r="109" spans="4:11" ht="12.75">
      <c r="D109" s="8"/>
      <c r="E109" s="8"/>
      <c r="F109" s="8"/>
      <c r="G109" s="8"/>
      <c r="H109" s="8"/>
      <c r="I109" s="8"/>
      <c r="J109" s="8"/>
      <c r="K109" s="7"/>
    </row>
    <row r="110" spans="4:11" ht="12.75">
      <c r="D110" s="8"/>
      <c r="E110" s="8"/>
      <c r="F110" s="8"/>
      <c r="G110" s="8"/>
      <c r="H110" s="8"/>
      <c r="I110" s="8"/>
      <c r="J110" s="8"/>
      <c r="K110" s="7"/>
    </row>
    <row r="111" spans="4:11" ht="12.75">
      <c r="D111" s="8"/>
      <c r="E111" s="8"/>
      <c r="F111" s="8"/>
      <c r="G111" s="8"/>
      <c r="H111" s="8"/>
      <c r="I111" s="8"/>
      <c r="J111" s="8"/>
      <c r="K111" s="7"/>
    </row>
    <row r="112" spans="4:11" ht="12.75">
      <c r="D112" s="8"/>
      <c r="E112" s="8"/>
      <c r="F112" s="8"/>
      <c r="G112" s="8"/>
      <c r="H112" s="8"/>
      <c r="I112" s="8"/>
      <c r="J112" s="8"/>
      <c r="K112" s="7"/>
    </row>
    <row r="113" spans="4:11" ht="12.75">
      <c r="D113" s="8"/>
      <c r="E113" s="8"/>
      <c r="F113" s="8"/>
      <c r="G113" s="8"/>
      <c r="H113" s="8"/>
      <c r="I113" s="8"/>
      <c r="J113" s="8"/>
      <c r="K113" s="7"/>
    </row>
    <row r="114" spans="4:11" ht="12.75">
      <c r="D114" s="8"/>
      <c r="E114" s="8"/>
      <c r="F114" s="8"/>
      <c r="G114" s="8"/>
      <c r="H114" s="8"/>
      <c r="I114" s="8"/>
      <c r="J114" s="8"/>
      <c r="K114" s="7"/>
    </row>
    <row r="115" spans="4:11" ht="12.75">
      <c r="D115" s="8"/>
      <c r="E115" s="8"/>
      <c r="F115" s="8"/>
      <c r="G115" s="8"/>
      <c r="H115" s="8"/>
      <c r="I115" s="8"/>
      <c r="J115" s="8"/>
      <c r="K115" s="7"/>
    </row>
    <row r="116" spans="4:11" ht="12.75">
      <c r="D116" s="8"/>
      <c r="E116" s="8"/>
      <c r="F116" s="8"/>
      <c r="G116" s="8"/>
      <c r="H116" s="8"/>
      <c r="I116" s="8"/>
      <c r="J116" s="8"/>
      <c r="K116" s="7"/>
    </row>
    <row r="117" spans="4:11" ht="12.75">
      <c r="D117" s="8"/>
      <c r="E117" s="8"/>
      <c r="F117" s="8"/>
      <c r="G117" s="8"/>
      <c r="H117" s="8"/>
      <c r="I117" s="8"/>
      <c r="J117" s="8"/>
      <c r="K117" s="7"/>
    </row>
    <row r="118" spans="4:11" ht="12.75">
      <c r="D118" s="8"/>
      <c r="E118" s="8"/>
      <c r="F118" s="8"/>
      <c r="G118" s="8"/>
      <c r="H118" s="8"/>
      <c r="I118" s="8"/>
      <c r="J118" s="8"/>
      <c r="K118" s="7"/>
    </row>
    <row r="119" spans="4:11" ht="12.75">
      <c r="D119" s="8"/>
      <c r="E119" s="8"/>
      <c r="F119" s="8"/>
      <c r="G119" s="8"/>
      <c r="H119" s="8"/>
      <c r="I119" s="8"/>
      <c r="J119" s="8"/>
      <c r="K119" s="7"/>
    </row>
    <row r="120" spans="4:11" ht="12.75">
      <c r="D120" s="8"/>
      <c r="E120" s="8"/>
      <c r="F120" s="8"/>
      <c r="G120" s="8"/>
      <c r="H120" s="8"/>
      <c r="I120" s="8"/>
      <c r="J120" s="8"/>
      <c r="K120" s="7"/>
    </row>
    <row r="121" spans="4:11" ht="12.75">
      <c r="D121" s="8"/>
      <c r="E121" s="8"/>
      <c r="F121" s="8"/>
      <c r="G121" s="8"/>
      <c r="H121" s="8"/>
      <c r="I121" s="8"/>
      <c r="J121" s="8"/>
      <c r="K121" s="7"/>
    </row>
    <row r="122" spans="4:11" ht="12.75">
      <c r="D122" s="8"/>
      <c r="E122" s="8"/>
      <c r="F122" s="8"/>
      <c r="G122" s="8"/>
      <c r="H122" s="8"/>
      <c r="I122" s="8"/>
      <c r="J122" s="8"/>
      <c r="K122" s="7"/>
    </row>
    <row r="123" spans="4:11" ht="12.75">
      <c r="D123" s="8"/>
      <c r="E123" s="8"/>
      <c r="F123" s="8"/>
      <c r="G123" s="8"/>
      <c r="H123" s="8"/>
      <c r="I123" s="8"/>
      <c r="J123" s="8"/>
      <c r="K123" s="7"/>
    </row>
    <row r="124" spans="4:11" ht="12.75">
      <c r="D124" s="8"/>
      <c r="E124" s="8"/>
      <c r="F124" s="8"/>
      <c r="G124" s="8"/>
      <c r="H124" s="8"/>
      <c r="I124" s="8"/>
      <c r="J124" s="8"/>
      <c r="K124" s="7"/>
    </row>
    <row r="125" spans="4:11" ht="12.75">
      <c r="D125" s="8"/>
      <c r="E125" s="8"/>
      <c r="F125" s="8"/>
      <c r="G125" s="8"/>
      <c r="H125" s="8"/>
      <c r="I125" s="8"/>
      <c r="J125" s="8"/>
      <c r="K125" s="7"/>
    </row>
    <row r="126" spans="4:11" ht="12.75">
      <c r="D126" s="8"/>
      <c r="E126" s="8"/>
      <c r="F126" s="8"/>
      <c r="G126" s="8"/>
      <c r="H126" s="8"/>
      <c r="I126" s="8"/>
      <c r="J126" s="8"/>
      <c r="K126" s="7"/>
    </row>
    <row r="127" spans="4:11" ht="12.75">
      <c r="D127" s="8"/>
      <c r="E127" s="8"/>
      <c r="F127" s="8"/>
      <c r="G127" s="8"/>
      <c r="H127" s="8"/>
      <c r="I127" s="8"/>
      <c r="J127" s="8"/>
      <c r="K127" s="7"/>
    </row>
    <row r="128" spans="4:11" ht="12.75">
      <c r="D128" s="8"/>
      <c r="E128" s="8"/>
      <c r="F128" s="8"/>
      <c r="G128" s="8"/>
      <c r="H128" s="8"/>
      <c r="I128" s="8"/>
      <c r="J128" s="8"/>
      <c r="K128" s="7"/>
    </row>
    <row r="129" spans="4:11" ht="12.75">
      <c r="D129" s="8"/>
      <c r="E129" s="8"/>
      <c r="F129" s="8"/>
      <c r="G129" s="8"/>
      <c r="H129" s="8"/>
      <c r="I129" s="8"/>
      <c r="J129" s="8"/>
      <c r="K129" s="7"/>
    </row>
    <row r="130" spans="4:11" ht="12.75">
      <c r="D130" s="8"/>
      <c r="E130" s="8"/>
      <c r="F130" s="8"/>
      <c r="G130" s="8"/>
      <c r="H130" s="8"/>
      <c r="I130" s="8"/>
      <c r="J130" s="8"/>
      <c r="K130" s="7"/>
    </row>
    <row r="131" spans="4:11" ht="12.75">
      <c r="D131" s="8"/>
      <c r="E131" s="8"/>
      <c r="F131" s="8"/>
      <c r="G131" s="8"/>
      <c r="H131" s="8"/>
      <c r="I131" s="8"/>
      <c r="J131" s="8"/>
      <c r="K131" s="7"/>
    </row>
    <row r="132" spans="4:11" ht="12.75">
      <c r="D132" s="8"/>
      <c r="E132" s="8"/>
      <c r="F132" s="8"/>
      <c r="G132" s="8"/>
      <c r="H132" s="8"/>
      <c r="I132" s="8"/>
      <c r="J132" s="8"/>
      <c r="K132" s="7"/>
    </row>
    <row r="133" spans="4:11" ht="12.75">
      <c r="D133" s="8"/>
      <c r="E133" s="8"/>
      <c r="F133" s="8"/>
      <c r="G133" s="8"/>
      <c r="H133" s="8"/>
      <c r="I133" s="8"/>
      <c r="J133" s="8"/>
      <c r="K133" s="7"/>
    </row>
    <row r="134" spans="4:11" ht="12.75">
      <c r="D134" s="8"/>
      <c r="E134" s="8"/>
      <c r="F134" s="8"/>
      <c r="G134" s="8"/>
      <c r="H134" s="8"/>
      <c r="I134" s="8"/>
      <c r="J134" s="8"/>
      <c r="K134" s="7"/>
    </row>
    <row r="135" spans="4:11" ht="12.75">
      <c r="D135" s="8"/>
      <c r="E135" s="8"/>
      <c r="F135" s="8"/>
      <c r="G135" s="8"/>
      <c r="H135" s="8"/>
      <c r="I135" s="8"/>
      <c r="J135" s="8"/>
      <c r="K135" s="7"/>
    </row>
    <row r="136" spans="4:11" ht="12.75">
      <c r="D136" s="8"/>
      <c r="E136" s="8"/>
      <c r="F136" s="8"/>
      <c r="G136" s="8"/>
      <c r="H136" s="8"/>
      <c r="I136" s="8"/>
      <c r="J136" s="8"/>
      <c r="K136" s="7"/>
    </row>
    <row r="137" spans="4:11" ht="12.75">
      <c r="D137" s="8"/>
      <c r="E137" s="8"/>
      <c r="F137" s="8"/>
      <c r="G137" s="8"/>
      <c r="H137" s="8"/>
      <c r="I137" s="8"/>
      <c r="J137" s="8"/>
      <c r="K137" s="7"/>
    </row>
    <row r="138" spans="4:11" ht="12.75">
      <c r="D138" s="8"/>
      <c r="E138" s="8"/>
      <c r="F138" s="8"/>
      <c r="G138" s="8"/>
      <c r="H138" s="8"/>
      <c r="I138" s="8"/>
      <c r="J138" s="8"/>
      <c r="K138" s="7"/>
    </row>
    <row r="139" spans="4:11" ht="12.75">
      <c r="D139" s="8"/>
      <c r="E139" s="8"/>
      <c r="F139" s="8"/>
      <c r="G139" s="8"/>
      <c r="H139" s="8"/>
      <c r="I139" s="8"/>
      <c r="J139" s="8"/>
      <c r="K139" s="7"/>
    </row>
    <row r="140" spans="4:11" ht="12.75">
      <c r="D140" s="8"/>
      <c r="E140" s="8"/>
      <c r="F140" s="8"/>
      <c r="G140" s="8"/>
      <c r="H140" s="8"/>
      <c r="I140" s="8"/>
      <c r="J140" s="8"/>
      <c r="K140" s="7"/>
    </row>
    <row r="141" spans="4:11" ht="12.75">
      <c r="D141" s="8"/>
      <c r="E141" s="8"/>
      <c r="F141" s="8"/>
      <c r="G141" s="8"/>
      <c r="H141" s="8"/>
      <c r="I141" s="8"/>
      <c r="J141" s="8"/>
      <c r="K141" s="7"/>
    </row>
    <row r="142" spans="4:11" ht="12.75">
      <c r="D142" s="8"/>
      <c r="E142" s="8"/>
      <c r="F142" s="8"/>
      <c r="G142" s="8"/>
      <c r="H142" s="8"/>
      <c r="I142" s="8"/>
      <c r="J142" s="8"/>
      <c r="K142" s="7"/>
    </row>
    <row r="143" spans="4:11" ht="12.75">
      <c r="D143" s="8"/>
      <c r="E143" s="8"/>
      <c r="F143" s="8"/>
      <c r="G143" s="8"/>
      <c r="H143" s="8"/>
      <c r="I143" s="8"/>
      <c r="J143" s="8"/>
      <c r="K143" s="7"/>
    </row>
    <row r="144" spans="4:11" ht="12.75">
      <c r="D144" s="8"/>
      <c r="E144" s="8"/>
      <c r="F144" s="8"/>
      <c r="G144" s="8"/>
      <c r="H144" s="8"/>
      <c r="I144" s="8"/>
      <c r="J144" s="8"/>
      <c r="K144" s="7"/>
    </row>
    <row r="145" spans="4:11" ht="12.75">
      <c r="D145" s="8"/>
      <c r="E145" s="8"/>
      <c r="F145" s="8"/>
      <c r="G145" s="8"/>
      <c r="H145" s="8"/>
      <c r="I145" s="8"/>
      <c r="J145" s="8"/>
      <c r="K145" s="7"/>
    </row>
    <row r="146" spans="4:11" ht="12.75">
      <c r="D146" s="8"/>
      <c r="E146" s="8"/>
      <c r="F146" s="8"/>
      <c r="G146" s="8"/>
      <c r="H146" s="8"/>
      <c r="I146" s="8"/>
      <c r="J146" s="8"/>
      <c r="K146" s="7"/>
    </row>
    <row r="147" spans="4:11" ht="12.75">
      <c r="D147" s="8"/>
      <c r="E147" s="8"/>
      <c r="F147" s="8"/>
      <c r="G147" s="8"/>
      <c r="H147" s="8"/>
      <c r="I147" s="8"/>
      <c r="J147" s="8"/>
      <c r="K147" s="7"/>
    </row>
    <row r="148" spans="4:11" ht="12.75">
      <c r="D148" s="8"/>
      <c r="E148" s="8"/>
      <c r="F148" s="8"/>
      <c r="G148" s="8"/>
      <c r="H148" s="8"/>
      <c r="I148" s="8"/>
      <c r="J148" s="8"/>
      <c r="K148" s="7"/>
    </row>
    <row r="149" spans="4:11" ht="12.75">
      <c r="D149" s="8"/>
      <c r="E149" s="8"/>
      <c r="F149" s="8"/>
      <c r="G149" s="8"/>
      <c r="H149" s="8"/>
      <c r="I149" s="8"/>
      <c r="J149" s="8"/>
      <c r="K149" s="7"/>
    </row>
    <row r="150" spans="4:11" ht="12.75">
      <c r="D150" s="8"/>
      <c r="E150" s="8"/>
      <c r="F150" s="8"/>
      <c r="G150" s="8"/>
      <c r="H150" s="8"/>
      <c r="I150" s="8"/>
      <c r="J150" s="8"/>
      <c r="K150" s="7"/>
    </row>
    <row r="151" spans="4:11" ht="12.75">
      <c r="D151" s="8"/>
      <c r="E151" s="8"/>
      <c r="F151" s="8"/>
      <c r="G151" s="8"/>
      <c r="H151" s="8"/>
      <c r="I151" s="8"/>
      <c r="J151" s="8"/>
      <c r="K151" s="7"/>
    </row>
    <row r="152" spans="4:11" ht="12.75">
      <c r="D152" s="8"/>
      <c r="E152" s="8"/>
      <c r="F152" s="8"/>
      <c r="G152" s="8"/>
      <c r="H152" s="8"/>
      <c r="I152" s="8"/>
      <c r="J152" s="8"/>
      <c r="K152" s="7"/>
    </row>
    <row r="153" spans="4:11" ht="12.75">
      <c r="D153" s="8"/>
      <c r="E153" s="8"/>
      <c r="F153" s="8"/>
      <c r="G153" s="8"/>
      <c r="H153" s="8"/>
      <c r="I153" s="8"/>
      <c r="J153" s="8"/>
      <c r="K153" s="7"/>
    </row>
    <row r="154" spans="4:11" ht="12.75">
      <c r="D154" s="8"/>
      <c r="E154" s="8"/>
      <c r="F154" s="8"/>
      <c r="G154" s="8"/>
      <c r="H154" s="8"/>
      <c r="I154" s="8"/>
      <c r="J154" s="8"/>
      <c r="K154" s="7"/>
    </row>
    <row r="155" spans="4:11" ht="12.75">
      <c r="D155" s="8"/>
      <c r="E155" s="8"/>
      <c r="F155" s="8"/>
      <c r="G155" s="8"/>
      <c r="H155" s="8"/>
      <c r="I155" s="8"/>
      <c r="J155" s="8"/>
      <c r="K155" s="7"/>
    </row>
    <row r="156" spans="4:11" ht="12.75">
      <c r="D156" s="8"/>
      <c r="E156" s="8"/>
      <c r="F156" s="8"/>
      <c r="G156" s="8"/>
      <c r="H156" s="8"/>
      <c r="I156" s="8"/>
      <c r="J156" s="8"/>
      <c r="K156" s="7"/>
    </row>
    <row r="157" spans="4:11" ht="12.75">
      <c r="D157" s="8"/>
      <c r="E157" s="8"/>
      <c r="F157" s="8"/>
      <c r="G157" s="8"/>
      <c r="H157" s="8"/>
      <c r="I157" s="8"/>
      <c r="J157" s="8"/>
      <c r="K157" s="7"/>
    </row>
    <row r="158" spans="4:11" ht="12.75">
      <c r="D158" s="8"/>
      <c r="E158" s="8"/>
      <c r="F158" s="8"/>
      <c r="G158" s="8"/>
      <c r="H158" s="8"/>
      <c r="I158" s="8"/>
      <c r="J158" s="8"/>
      <c r="K158" s="7"/>
    </row>
    <row r="159" spans="4:11" ht="12.75">
      <c r="D159" s="8"/>
      <c r="E159" s="8"/>
      <c r="F159" s="8"/>
      <c r="G159" s="8"/>
      <c r="H159" s="8"/>
      <c r="I159" s="8"/>
      <c r="J159" s="8"/>
      <c r="K159" s="7"/>
    </row>
    <row r="160" spans="4:11" ht="12.75">
      <c r="D160" s="8"/>
      <c r="E160" s="8"/>
      <c r="F160" s="8"/>
      <c r="G160" s="8"/>
      <c r="H160" s="8"/>
      <c r="I160" s="8"/>
      <c r="J160" s="8"/>
      <c r="K160" s="7"/>
    </row>
    <row r="161" spans="4:11" ht="12.75">
      <c r="D161" s="8"/>
      <c r="E161" s="8"/>
      <c r="F161" s="8"/>
      <c r="G161" s="8"/>
      <c r="H161" s="8"/>
      <c r="I161" s="8"/>
      <c r="J161" s="8"/>
      <c r="K161" s="7"/>
    </row>
    <row r="162" spans="4:11" ht="12.75">
      <c r="D162" s="8"/>
      <c r="E162" s="8"/>
      <c r="F162" s="8"/>
      <c r="G162" s="8"/>
      <c r="H162" s="8"/>
      <c r="I162" s="8"/>
      <c r="J162" s="8"/>
      <c r="K162" s="7"/>
    </row>
    <row r="163" spans="4:11" ht="12.75">
      <c r="D163" s="8"/>
      <c r="E163" s="8"/>
      <c r="F163" s="8"/>
      <c r="G163" s="8"/>
      <c r="H163" s="8"/>
      <c r="I163" s="8"/>
      <c r="J163" s="8"/>
      <c r="K163" s="7"/>
    </row>
    <row r="164" spans="4:11" ht="12.75">
      <c r="D164" s="8"/>
      <c r="E164" s="8"/>
      <c r="F164" s="8"/>
      <c r="G164" s="8"/>
      <c r="H164" s="8"/>
      <c r="I164" s="8"/>
      <c r="J164" s="8"/>
      <c r="K164" s="7"/>
    </row>
    <row r="165" spans="4:11" ht="12.75">
      <c r="D165" s="8"/>
      <c r="E165" s="8"/>
      <c r="F165" s="8"/>
      <c r="G165" s="8"/>
      <c r="H165" s="8"/>
      <c r="I165" s="8"/>
      <c r="J165" s="8"/>
      <c r="K165" s="7"/>
    </row>
    <row r="166" spans="4:11" ht="12.75">
      <c r="D166" s="8"/>
      <c r="E166" s="8"/>
      <c r="F166" s="8"/>
      <c r="G166" s="8"/>
      <c r="H166" s="8"/>
      <c r="I166" s="8"/>
      <c r="J166" s="8"/>
      <c r="K166" s="7"/>
    </row>
    <row r="167" spans="4:11" ht="12.75">
      <c r="D167" s="8"/>
      <c r="E167" s="8"/>
      <c r="F167" s="8"/>
      <c r="G167" s="8"/>
      <c r="H167" s="8"/>
      <c r="I167" s="8"/>
      <c r="J167" s="8"/>
      <c r="K167" s="7"/>
    </row>
    <row r="168" spans="4:11" ht="12.75">
      <c r="D168" s="8"/>
      <c r="E168" s="8"/>
      <c r="F168" s="8"/>
      <c r="G168" s="8"/>
      <c r="H168" s="8"/>
      <c r="I168" s="8"/>
      <c r="J168" s="8"/>
      <c r="K168" s="7"/>
    </row>
    <row r="169" spans="4:11" ht="12.75">
      <c r="D169" s="8"/>
      <c r="E169" s="8"/>
      <c r="F169" s="8"/>
      <c r="G169" s="8"/>
      <c r="H169" s="8"/>
      <c r="I169" s="8"/>
      <c r="J169" s="8"/>
      <c r="K169" s="7"/>
    </row>
    <row r="170" spans="4:11" ht="12.75">
      <c r="D170" s="8"/>
      <c r="E170" s="8"/>
      <c r="F170" s="8"/>
      <c r="G170" s="8"/>
      <c r="H170" s="8"/>
      <c r="I170" s="8"/>
      <c r="J170" s="8"/>
      <c r="K170" s="7"/>
    </row>
    <row r="171" spans="4:11" ht="12.75">
      <c r="D171" s="8"/>
      <c r="E171" s="8"/>
      <c r="F171" s="8"/>
      <c r="G171" s="8"/>
      <c r="H171" s="8"/>
      <c r="I171" s="8"/>
      <c r="J171" s="8"/>
      <c r="K171" s="7"/>
    </row>
    <row r="172" spans="4:11" ht="12.75">
      <c r="D172" s="8"/>
      <c r="E172" s="8"/>
      <c r="F172" s="8"/>
      <c r="G172" s="8"/>
      <c r="H172" s="8"/>
      <c r="I172" s="8"/>
      <c r="J172" s="8"/>
      <c r="K172" s="7"/>
    </row>
    <row r="173" spans="4:11" ht="12.75">
      <c r="D173" s="8"/>
      <c r="E173" s="8"/>
      <c r="F173" s="8"/>
      <c r="G173" s="8"/>
      <c r="H173" s="8"/>
      <c r="I173" s="8"/>
      <c r="J173" s="8"/>
      <c r="K173" s="7"/>
    </row>
    <row r="174" spans="4:11" ht="12.75">
      <c r="D174" s="8"/>
      <c r="E174" s="8"/>
      <c r="F174" s="8"/>
      <c r="G174" s="8"/>
      <c r="H174" s="8"/>
      <c r="I174" s="8"/>
      <c r="J174" s="8"/>
      <c r="K174" s="7"/>
    </row>
    <row r="175" spans="4:11" ht="12.75">
      <c r="D175" s="8"/>
      <c r="E175" s="8"/>
      <c r="F175" s="8"/>
      <c r="G175" s="8"/>
      <c r="H175" s="8"/>
      <c r="I175" s="8"/>
      <c r="J175" s="8"/>
      <c r="K175" s="7"/>
    </row>
    <row r="176" spans="4:11" ht="12.75">
      <c r="D176" s="8"/>
      <c r="E176" s="8"/>
      <c r="F176" s="8"/>
      <c r="G176" s="8"/>
      <c r="H176" s="8"/>
      <c r="I176" s="8"/>
      <c r="J176" s="8"/>
      <c r="K176" s="7"/>
    </row>
    <row r="177" spans="4:11" ht="12.75">
      <c r="D177" s="8"/>
      <c r="E177" s="8"/>
      <c r="F177" s="8"/>
      <c r="G177" s="8"/>
      <c r="H177" s="8"/>
      <c r="I177" s="8"/>
      <c r="J177" s="8"/>
      <c r="K177" s="7"/>
    </row>
    <row r="178" spans="4:11" ht="12.75">
      <c r="D178" s="8"/>
      <c r="E178" s="8"/>
      <c r="F178" s="8"/>
      <c r="G178" s="8"/>
      <c r="H178" s="8"/>
      <c r="I178" s="8"/>
      <c r="J178" s="8"/>
      <c r="K178" s="7"/>
    </row>
    <row r="179" spans="4:11" ht="12.75">
      <c r="D179" s="8"/>
      <c r="E179" s="8"/>
      <c r="F179" s="8"/>
      <c r="G179" s="8"/>
      <c r="H179" s="8"/>
      <c r="I179" s="8"/>
      <c r="J179" s="8"/>
      <c r="K179" s="7"/>
    </row>
    <row r="180" spans="4:11" ht="12.75">
      <c r="D180" s="8"/>
      <c r="E180" s="8"/>
      <c r="F180" s="8"/>
      <c r="G180" s="8"/>
      <c r="H180" s="8"/>
      <c r="I180" s="8"/>
      <c r="J180" s="8"/>
      <c r="K180" s="7"/>
    </row>
    <row r="181" spans="4:11" ht="12.75">
      <c r="D181" s="8"/>
      <c r="E181" s="8"/>
      <c r="F181" s="8"/>
      <c r="G181" s="8"/>
      <c r="H181" s="8"/>
      <c r="I181" s="8"/>
      <c r="J181" s="8"/>
      <c r="K181" s="7"/>
    </row>
    <row r="182" spans="4:11" ht="12.75">
      <c r="D182" s="8"/>
      <c r="E182" s="8"/>
      <c r="F182" s="8"/>
      <c r="G182" s="8"/>
      <c r="H182" s="8"/>
      <c r="I182" s="8"/>
      <c r="J182" s="8"/>
      <c r="K182" s="7"/>
    </row>
    <row r="183" spans="4:11" ht="12.75">
      <c r="D183" s="8"/>
      <c r="E183" s="8"/>
      <c r="F183" s="8"/>
      <c r="G183" s="8"/>
      <c r="H183" s="8"/>
      <c r="I183" s="8"/>
      <c r="J183" s="8"/>
      <c r="K183" s="7"/>
    </row>
    <row r="184" spans="4:11" ht="12.75">
      <c r="D184" s="8"/>
      <c r="E184" s="8"/>
      <c r="F184" s="8"/>
      <c r="G184" s="8"/>
      <c r="H184" s="8"/>
      <c r="I184" s="8"/>
      <c r="J184" s="8"/>
      <c r="K184" s="7"/>
    </row>
    <row r="185" spans="4:11" ht="12.75">
      <c r="D185" s="8"/>
      <c r="E185" s="8"/>
      <c r="F185" s="8"/>
      <c r="G185" s="8"/>
      <c r="H185" s="8"/>
      <c r="I185" s="8"/>
      <c r="J185" s="8"/>
      <c r="K185" s="7"/>
    </row>
    <row r="186" spans="4:11" ht="12.75">
      <c r="D186" s="8"/>
      <c r="E186" s="8"/>
      <c r="F186" s="8"/>
      <c r="G186" s="8"/>
      <c r="H186" s="8"/>
      <c r="I186" s="8"/>
      <c r="J186" s="8"/>
      <c r="K186" s="7"/>
    </row>
    <row r="187" spans="4:11" ht="12.75">
      <c r="D187" s="8"/>
      <c r="E187" s="8"/>
      <c r="F187" s="8"/>
      <c r="G187" s="8"/>
      <c r="H187" s="8"/>
      <c r="I187" s="8"/>
      <c r="J187" s="8"/>
      <c r="K187" s="7"/>
    </row>
    <row r="188" spans="4:11" ht="12.75">
      <c r="D188" s="8"/>
      <c r="E188" s="8"/>
      <c r="F188" s="8"/>
      <c r="G188" s="8"/>
      <c r="H188" s="8"/>
      <c r="I188" s="8"/>
      <c r="J188" s="8"/>
      <c r="K188" s="7"/>
    </row>
    <row r="189" spans="4:11" ht="12.75">
      <c r="D189" s="8"/>
      <c r="E189" s="8"/>
      <c r="F189" s="8"/>
      <c r="G189" s="8"/>
      <c r="H189" s="8"/>
      <c r="I189" s="8"/>
      <c r="J189" s="8"/>
      <c r="K189" s="7"/>
    </row>
    <row r="190" spans="4:11" ht="12.75">
      <c r="D190" s="8"/>
      <c r="E190" s="8"/>
      <c r="F190" s="8"/>
      <c r="G190" s="8"/>
      <c r="H190" s="8"/>
      <c r="I190" s="8"/>
      <c r="J190" s="8"/>
      <c r="K190" s="7"/>
    </row>
    <row r="191" spans="4:11" ht="12.75">
      <c r="D191" s="8"/>
      <c r="E191" s="8"/>
      <c r="F191" s="8"/>
      <c r="G191" s="8"/>
      <c r="H191" s="8"/>
      <c r="I191" s="8"/>
      <c r="J191" s="8"/>
      <c r="K191" s="7"/>
    </row>
    <row r="192" spans="4:11" ht="12.75">
      <c r="D192" s="8"/>
      <c r="E192" s="8"/>
      <c r="F192" s="8"/>
      <c r="G192" s="8"/>
      <c r="H192" s="8"/>
      <c r="I192" s="8"/>
      <c r="J192" s="8"/>
      <c r="K192" s="7"/>
    </row>
    <row r="193" spans="4:11" ht="12.75">
      <c r="D193" s="8"/>
      <c r="E193" s="8"/>
      <c r="F193" s="8"/>
      <c r="G193" s="8"/>
      <c r="H193" s="8"/>
      <c r="I193" s="8"/>
      <c r="J193" s="8"/>
      <c r="K193" s="7"/>
    </row>
    <row r="194" spans="4:11" ht="12.75">
      <c r="D194" s="8"/>
      <c r="E194" s="8"/>
      <c r="F194" s="8"/>
      <c r="G194" s="8"/>
      <c r="H194" s="8"/>
      <c r="I194" s="8"/>
      <c r="J194" s="8"/>
      <c r="K194" s="7"/>
    </row>
    <row r="195" spans="4:11" ht="12.75">
      <c r="D195" s="8"/>
      <c r="E195" s="8"/>
      <c r="F195" s="8"/>
      <c r="G195" s="8"/>
      <c r="H195" s="8"/>
      <c r="I195" s="8"/>
      <c r="J195" s="8"/>
      <c r="K195" s="7"/>
    </row>
    <row r="196" spans="4:11" ht="12.75">
      <c r="D196" s="8"/>
      <c r="E196" s="8"/>
      <c r="F196" s="8"/>
      <c r="G196" s="8"/>
      <c r="H196" s="8"/>
      <c r="I196" s="8"/>
      <c r="J196" s="8"/>
      <c r="K196" s="7"/>
    </row>
    <row r="197" spans="4:11" ht="12.75">
      <c r="D197" s="8"/>
      <c r="E197" s="8"/>
      <c r="F197" s="8"/>
      <c r="G197" s="8"/>
      <c r="H197" s="8"/>
      <c r="I197" s="8"/>
      <c r="J197" s="8"/>
      <c r="K197" s="7"/>
    </row>
    <row r="198" spans="4:11" ht="12.75">
      <c r="D198" s="8"/>
      <c r="E198" s="8"/>
      <c r="F198" s="8"/>
      <c r="G198" s="8"/>
      <c r="H198" s="8"/>
      <c r="I198" s="8"/>
      <c r="J198" s="8"/>
      <c r="K198" s="7"/>
    </row>
  </sheetData>
  <printOptions/>
  <pageMargins left="0.3937007874015748" right="0.3937007874015748" top="0.3937007874015748" bottom="0.3937007874015748" header="0.31496062992125984" footer="0.31496062992125984"/>
  <pageSetup orientation="landscape" paperSize="9" scale="95" r:id="rId1"/>
  <ignoredErrors>
    <ignoredError sqref="C4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``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</dc:creator>
  <cp:keywords/>
  <dc:description/>
  <cp:lastModifiedBy>alfa</cp:lastModifiedBy>
  <cp:lastPrinted>2005-08-28T22:38:35Z</cp:lastPrinted>
  <dcterms:created xsi:type="dcterms:W3CDTF">2005-08-28T20:11:38Z</dcterms:created>
  <dcterms:modified xsi:type="dcterms:W3CDTF">2005-10-03T09:34:20Z</dcterms:modified>
  <cp:category/>
  <cp:version/>
  <cp:contentType/>
  <cp:contentStatus/>
</cp:coreProperties>
</file>